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21"/>
  <workbookPr date1904="1" autoCompressPictures="0"/>
  <bookViews>
    <workbookView xWindow="4320" yWindow="0" windowWidth="16440" windowHeight="16960" tabRatio="913" firstSheet="1" activeTab="3"/>
  </bookViews>
  <sheets>
    <sheet name="Readme" sheetId="1" r:id="rId1"/>
    <sheet name="SWR Rally Form - Explanation" sheetId="2" r:id="rId2"/>
    <sheet name="SWR Event _ Function Form" sheetId="3" r:id="rId3"/>
    <sheet name="SWR Clinic Form" sheetId="4" r:id="rId4"/>
    <sheet name="SWR Camp Form" sheetId="5" r:id="rId5"/>
    <sheet name="SWR Rally Form" sheetId="6"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2" l="1"/>
  <c r="C52" i="2"/>
  <c r="C56" i="2"/>
  <c r="C30" i="2"/>
  <c r="G69" i="6"/>
  <c r="D73" i="6"/>
  <c r="C69" i="6"/>
  <c r="C73" i="6"/>
  <c r="G16" i="6"/>
  <c r="D72" i="6"/>
  <c r="D74" i="6"/>
  <c r="C16" i="6"/>
  <c r="C72" i="6"/>
  <c r="C74" i="6"/>
  <c r="D44" i="5"/>
  <c r="C44" i="5"/>
  <c r="G38" i="5"/>
  <c r="D42" i="5"/>
  <c r="C38" i="5"/>
  <c r="C42" i="5"/>
  <c r="G17" i="5"/>
  <c r="D41" i="5"/>
  <c r="D43" i="5"/>
  <c r="C17" i="5"/>
  <c r="C41" i="5"/>
  <c r="C43" i="5"/>
  <c r="G36" i="4"/>
  <c r="D40" i="4"/>
  <c r="C36" i="4"/>
  <c r="C40" i="4"/>
  <c r="G17" i="4"/>
  <c r="D39" i="4"/>
  <c r="C17" i="4"/>
  <c r="C39" i="4"/>
  <c r="G34" i="3"/>
  <c r="D38" i="3"/>
  <c r="C34" i="3"/>
  <c r="C38" i="3"/>
  <c r="G17" i="3"/>
  <c r="D37" i="3"/>
  <c r="D39" i="3"/>
  <c r="D41" i="3"/>
  <c r="C17" i="3"/>
  <c r="C37" i="3"/>
  <c r="C39" i="3"/>
  <c r="C41" i="3"/>
  <c r="G62" i="2"/>
  <c r="D66" i="2"/>
  <c r="C62" i="2"/>
  <c r="C66" i="2"/>
  <c r="G16" i="2"/>
  <c r="D65" i="2"/>
  <c r="D67" i="2"/>
  <c r="C16" i="2"/>
  <c r="C65" i="2"/>
  <c r="D41" i="4"/>
  <c r="D43" i="4"/>
  <c r="C41" i="4"/>
  <c r="C43" i="4"/>
  <c r="C67" i="2"/>
  <c r="D45" i="5"/>
  <c r="C72" i="2"/>
  <c r="C77" i="2"/>
  <c r="C74" i="2"/>
  <c r="C75" i="2"/>
  <c r="C79" i="6"/>
  <c r="C84" i="6"/>
  <c r="C81" i="6"/>
  <c r="C82" i="6"/>
  <c r="C45" i="5"/>
</calcChain>
</file>

<file path=xl/sharedStrings.xml><?xml version="1.0" encoding="utf-8"?>
<sst xmlns="http://schemas.openxmlformats.org/spreadsheetml/2006/main" count="421" uniqueCount="116">
  <si>
    <t>Instructions and Definitions for filling out forms</t>
  </si>
  <si>
    <t>Definitions:</t>
  </si>
  <si>
    <t>Filling out the form</t>
  </si>
  <si>
    <t xml:space="preserve">At first this form looks daunting - but it is meant to try to capture all the income and expenses so there are no "WHOOPS!" at the end of the day.
This is an EXCEL spreadsheet, so it's best if someone that knows EXCEL fill it out.  However, if that's not possible then request a PDF of the form and it can be hand written.
In the PROJECTED AMOUNTS - enter total dollar amount for the category.
In the REMARKS - enter a description of the expense and/or how the total was determined.
</t>
  </si>
  <si>
    <t>If you have any questions - please reach out to the Regional Treasurer.</t>
  </si>
  <si>
    <r>
      <rPr>
        <b/>
        <sz val="10"/>
        <color indexed="8"/>
        <rFont val="Helvetica"/>
      </rPr>
      <t>PLEASE SUBMIT AS A PDF FOR APPROVAL TO:</t>
    </r>
    <r>
      <rPr>
        <sz val="10"/>
        <color indexed="8"/>
        <rFont val="Helvetica"/>
      </rPr>
      <t xml:space="preserve"> REGIONAL SUPERVISOR (RS), REGIONAL TREASURER (RT)</t>
    </r>
  </si>
  <si>
    <t>INSTRUCTIONS</t>
  </si>
  <si>
    <t>1. Fill-out General Information, Income and Projected Expense Sections.                                                                                                                        2. Submit form via email to RS and RT for review and approval 60 days prior to event/function. Approval will be sent via email from the RS and/or RT.                                                                                                                                                                                                                                       3. When is the event is completed, submit this document with Actual Expense Section filled in and provide copies of all receipts.</t>
  </si>
  <si>
    <t>GENERAL INFORMATION</t>
  </si>
  <si>
    <t>HOST CLUB(S):</t>
  </si>
  <si>
    <t>EVENT/FUNCTION DATE:</t>
  </si>
  <si>
    <t>POINT OF CONTACT:</t>
  </si>
  <si>
    <t>EVENT/FUNCTION:</t>
  </si>
  <si>
    <t>TELEPHONE:</t>
  </si>
  <si>
    <t>EVENT/FUNCTION LOCATION:</t>
  </si>
  <si>
    <t>EMAIL:</t>
  </si>
  <si>
    <t>INCOME</t>
  </si>
  <si>
    <t>PROJECTED</t>
  </si>
  <si>
    <t>REMARKS</t>
  </si>
  <si>
    <t>ACTUAL</t>
  </si>
  <si>
    <t>ENTRY FEE</t>
  </si>
  <si>
    <t>STABLE MANAGER FEE</t>
  </si>
  <si>
    <t>TOTAL INCOME</t>
  </si>
  <si>
    <t>EXPENSES</t>
  </si>
  <si>
    <t xml:space="preserve">FACILITY </t>
  </si>
  <si>
    <t xml:space="preserve"> </t>
  </si>
  <si>
    <t>USAGE FEE</t>
  </si>
  <si>
    <t>Put “0” if facility is providing it free.</t>
  </si>
  <si>
    <t>PORTA POTTIES</t>
  </si>
  <si>
    <t>Put “0” if not required</t>
  </si>
  <si>
    <t>STABLE FEE</t>
  </si>
  <si>
    <t>SHAVINGS</t>
  </si>
  <si>
    <t>OFFICIALS</t>
  </si>
  <si>
    <t>CHMJ</t>
  </si>
  <si>
    <t>Judges Name</t>
  </si>
  <si>
    <t>JUDGING FEE</t>
  </si>
  <si>
    <t>Put “0” if judge is providing their service for free.</t>
  </si>
  <si>
    <t>LODGING REIMBURSEMENT</t>
  </si>
  <si>
    <t>MEAL REIMBURSEMENT</t>
  </si>
  <si>
    <t>DRESSAGE JUDGE</t>
  </si>
  <si>
    <t>STADIUM JUMPING JUDGE</t>
  </si>
  <si>
    <t>MEDICAL PERSONNEL</t>
  </si>
  <si>
    <t>Medical Personnel’s Name</t>
  </si>
  <si>
    <t xml:space="preserve">  FEE</t>
  </si>
  <si>
    <t>Put “0” if medic is providing their service for free.</t>
  </si>
  <si>
    <t>Sierra Pacific Region Rally Financial Form (Continued)</t>
  </si>
  <si>
    <t>VETERINARIAN</t>
  </si>
  <si>
    <t>Veterinarian’s Name</t>
  </si>
  <si>
    <t>Put “0” if veterinarian is providing their service for free.</t>
  </si>
  <si>
    <t>ADMINISTRATIVE</t>
  </si>
  <si>
    <t>RALLY SHIRTS</t>
  </si>
  <si>
    <t>AWARDS</t>
  </si>
  <si>
    <t>RALLY FOOD</t>
  </si>
  <si>
    <t xml:space="preserve">Meals (lunches) provided to officials and competitors (riders, Stable Managers, C-advisors,if applicable). Put “0” if not required	</t>
  </si>
  <si>
    <t>INSURANCE</t>
  </si>
  <si>
    <t>reference “read me” tab for definition and calculations</t>
  </si>
  <si>
    <t>REGIONAL COMPETITOR FEE</t>
  </si>
  <si>
    <t>PRINTING</t>
  </si>
  <si>
    <t>TEAM PACKETS</t>
  </si>
  <si>
    <t>GIFTS</t>
  </si>
  <si>
    <t>TOTAL EXPENSES</t>
  </si>
  <si>
    <t>Use this value to calculate entry fee</t>
  </si>
  <si>
    <t>RALLY SUMMARY</t>
  </si>
  <si>
    <t>SUMMARY</t>
  </si>
  <si>
    <t>The Projected and Actual values will automatically populate</t>
  </si>
  <si>
    <t>PROFIT / LOSS</t>
  </si>
  <si>
    <t>ENTRY FEE CALCULATION</t>
  </si>
  <si>
    <t>NUMBER  OF RIDERS</t>
  </si>
  <si>
    <t>NUMBER OF STABLE MANAGERS (SM)</t>
  </si>
  <si>
    <t>OPTION 1.     STABLE MANAGERS PAY NO ENTRY FEES</t>
  </si>
  <si>
    <t>ENRY FEE PER RIDER</t>
  </si>
  <si>
    <t>Entry Fee will automatically populate.  Round up or down to make a whole number. Equation: Total Expense divided by Number of Riders (2782/40=69.55)</t>
  </si>
  <si>
    <t>OPTION 2.     STABLE MANAGERS PAY 1/2 ENTRY FEES</t>
  </si>
  <si>
    <t>ENTRY FEE PER RIDER</t>
  </si>
  <si>
    <t>Entry Fee will automatically populate.  Round up or down to make a whole number. Equation: Total Expense divided by Number of Riders plus one half Number of Stable Managers. (2782/(40+(.5x10))=61.82</t>
  </si>
  <si>
    <t>ENTRY FEE PER  SM</t>
  </si>
  <si>
    <t>Entry Fee will automatically populate.  Round up or down to make a whole number. Equation: Entry fee per rider divided by one half. 61.82 / 2 = 30.91</t>
  </si>
  <si>
    <t>OPTION 3.    ENTRY FEE IS THE SAME FOR RIDERS AND STABLE MANAGERS</t>
  </si>
  <si>
    <t xml:space="preserve">ENTRY FEE </t>
  </si>
  <si>
    <t>Entry Fee will automatically populate.  Round up or down to make a whole number. Equation: Total Expense divided by Number of Riders + Number of Stable Managers. 2782 / 50 = 55.64</t>
  </si>
  <si>
    <t>EVENT/FUNCTION SUMMARY</t>
  </si>
  <si>
    <t xml:space="preserve"> TOTAL EXPENSES</t>
  </si>
  <si>
    <t>OVERALL PROFIT / LOSS</t>
  </si>
  <si>
    <t>FACILITY FEE</t>
  </si>
  <si>
    <t>EQUIPMENT RENTAL</t>
  </si>
  <si>
    <t>FOOD</t>
  </si>
  <si>
    <t>CLINIC SUMMARY</t>
  </si>
  <si>
    <t>HISKEN DAILY HORSE FEE</t>
  </si>
  <si>
    <t>KITCHEN RENTAL</t>
  </si>
  <si>
    <t>INSTRUCTOR / TRAINER</t>
  </si>
  <si>
    <t>FEE</t>
  </si>
  <si>
    <t>LODGING</t>
  </si>
  <si>
    <t>MEALS</t>
  </si>
  <si>
    <t>CAMP SUMMARY</t>
  </si>
  <si>
    <t>provided to competitors, officials</t>
  </si>
  <si>
    <t>Example: 30 riders @ $100</t>
  </si>
  <si>
    <t>Example: 6 stable managers @ $30</t>
  </si>
  <si>
    <t>Definitions:
(RALLY ONLY)</t>
  </si>
  <si>
    <t>Region</t>
  </si>
  <si>
    <t>CLINICIAN FEE</t>
  </si>
  <si>
    <t>CLINICIAN AIRFARE</t>
  </si>
  <si>
    <t>CLINICIAN HOTEL</t>
  </si>
  <si>
    <t>CLINIC ATTENDEES</t>
  </si>
  <si>
    <t>Southwest Region Clinic Financial Form</t>
  </si>
  <si>
    <r>
      <rPr>
        <b/>
        <sz val="11"/>
        <color indexed="8"/>
        <rFont val="Calibri"/>
      </rPr>
      <t xml:space="preserve">Regional Competitor Fee:  </t>
    </r>
    <r>
      <rPr>
        <sz val="11"/>
        <color indexed="8"/>
        <rFont val="Calibri"/>
      </rPr>
      <t xml:space="preserve">                                                                                                                                                      
A. Purpose: This fee is set aside to subsidize Southwest Region Members who qualify and participate at USPC National Championships within the United States.                                                                                                                                                                                                                       
B. Calculating Regional Competitor Fee: </t>
    </r>
    <r>
      <rPr>
        <sz val="11"/>
        <color rgb="FFFF0000"/>
        <rFont val="Calibri"/>
        <family val="2"/>
      </rPr>
      <t xml:space="preserve"> $15.00 x Quantity of Competitors</t>
    </r>
    <r>
      <rPr>
        <sz val="11"/>
        <color indexed="8"/>
        <rFont val="Calibri"/>
      </rPr>
      <t>. (Competitors are: Riders and Stable Managers and/or Quiz &amp; EBTH competitors) (does not include C Advisors)</t>
    </r>
  </si>
  <si>
    <r>
      <rPr>
        <b/>
        <sz val="10"/>
        <color indexed="8"/>
        <rFont val="Helvetica"/>
      </rPr>
      <t>PROFIT FOR HOSTING CLUB</t>
    </r>
    <r>
      <rPr>
        <sz val="10"/>
        <color indexed="8"/>
        <rFont val="Helvetica"/>
      </rPr>
      <t xml:space="preserve">
A. To keep the cost of a Rally to a minimum, </t>
    </r>
    <r>
      <rPr>
        <u/>
        <sz val="10"/>
        <color rgb="FFFF0000"/>
        <rFont val="Helvetica"/>
      </rPr>
      <t>SWR limits the profit from a Rally to the hosting club at $5 per competitor</t>
    </r>
    <r>
      <rPr>
        <sz val="10"/>
        <rFont val="Helvetica"/>
      </rPr>
      <t>.</t>
    </r>
    <r>
      <rPr>
        <sz val="10"/>
        <color indexed="8"/>
        <rFont val="Helvetica"/>
      </rPr>
      <t xml:space="preserve">  (Competitors are: Riders and Stable Managers and/or Quiz &amp; EBTH competitors) (does not include C Advisors)</t>
    </r>
  </si>
  <si>
    <t>Southwest Region Rally Financial Form</t>
  </si>
  <si>
    <t>amount SWR has approved to subsidize the event</t>
  </si>
  <si>
    <t>SWR SUBSIDIZED AMOUNT</t>
  </si>
  <si>
    <t>Southwest Region Event/Function Financial Form</t>
  </si>
  <si>
    <t>Southwest Region Camp Financial Form</t>
  </si>
  <si>
    <t>SWR BUDGETED AMOUNT</t>
  </si>
  <si>
    <t>Southwest Region Rally Financial Form (Continued)</t>
  </si>
  <si>
    <t xml:space="preserve">Definitions: </t>
  </si>
  <si>
    <r>
      <rPr>
        <b/>
        <sz val="11"/>
        <color indexed="8"/>
        <rFont val="Calibri"/>
      </rPr>
      <t>SWR BUDGETED AMOUNT (IF ANY)</t>
    </r>
    <r>
      <rPr>
        <sz val="11"/>
        <color indexed="8"/>
        <rFont val="Calibri"/>
      </rPr>
      <t xml:space="preserve">
A. To encourage participation, SWR budgets and approves subsidizing specific Southwest events (example: Regional Camps, Clinics, and Qualifying Rallys).
B. Obtain the approved amount from the Regional Treasurer.</t>
    </r>
  </si>
  <si>
    <t>OTHER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</si>
</sst>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2"/>
      <color indexed="8"/>
      <name val="Verdana"/>
    </font>
    <font>
      <sz val="10"/>
      <color indexed="8"/>
      <name val="Helvetica"/>
    </font>
    <font>
      <b/>
      <sz val="10"/>
      <color indexed="8"/>
      <name val="Helvetica"/>
    </font>
    <font>
      <sz val="11"/>
      <color indexed="8"/>
      <name val="Calibri"/>
    </font>
    <font>
      <b/>
      <sz val="11"/>
      <color indexed="8"/>
      <name val="Calibri"/>
    </font>
    <font>
      <b/>
      <u/>
      <sz val="10"/>
      <color indexed="8"/>
      <name val="Helvetica"/>
    </font>
    <font>
      <sz val="10"/>
      <color indexed="9"/>
      <name val="Helvetica"/>
    </font>
    <font>
      <sz val="10"/>
      <color indexed="14"/>
      <name val="Helvetica"/>
    </font>
    <font>
      <b/>
      <sz val="10"/>
      <color indexed="9"/>
      <name val="Helvetica"/>
    </font>
    <font>
      <sz val="10"/>
      <color rgb="FFFF0000"/>
      <name val="Helvetica"/>
    </font>
    <font>
      <sz val="10"/>
      <name val="Helvetica"/>
    </font>
    <font>
      <sz val="11"/>
      <color rgb="FFFF0000"/>
      <name val="Calibri"/>
      <family val="2"/>
    </font>
    <font>
      <sz val="11"/>
      <color indexed="8"/>
      <name val="Calibri"/>
      <family val="2"/>
    </font>
    <font>
      <u/>
      <sz val="10"/>
      <color rgb="FFFF0000"/>
      <name val="Helvetica"/>
    </font>
    <font>
      <sz val="8"/>
      <name val="Verdana"/>
    </font>
  </fonts>
  <fills count="7">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7"/>
        <bgColor auto="1"/>
      </patternFill>
    </fill>
    <fill>
      <patternFill patternType="solid">
        <fgColor theme="0" tint="-0.14999847407452621"/>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11"/>
      </top>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8"/>
      </top>
      <bottom style="thin">
        <color indexed="11"/>
      </bottom>
      <diagonal/>
    </border>
    <border>
      <left style="thin">
        <color indexed="11"/>
      </left>
      <right style="thin">
        <color indexed="11"/>
      </right>
      <top/>
      <bottom style="thin">
        <color indexed="11"/>
      </bottom>
      <diagonal/>
    </border>
    <border>
      <left style="thin">
        <color indexed="11"/>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alignment vertical="top" wrapText="1"/>
    </xf>
  </cellStyleXfs>
  <cellXfs count="132">
    <xf numFmtId="0" fontId="0" fillId="0" borderId="0" xfId="0" applyFont="1" applyAlignment="1">
      <alignment vertical="top" wrapText="1"/>
    </xf>
    <xf numFmtId="0" fontId="1" fillId="0" borderId="0" xfId="0" applyNumberFormat="1" applyFont="1" applyAlignment="1">
      <alignment vertical="top" wrapText="1"/>
    </xf>
    <xf numFmtId="0" fontId="1" fillId="0" borderId="1" xfId="0" applyFont="1" applyBorder="1" applyAlignment="1">
      <alignment vertical="top" wrapText="1"/>
    </xf>
    <xf numFmtId="0" fontId="1" fillId="0" borderId="1" xfId="0" applyNumberFormat="1" applyFont="1" applyBorder="1" applyAlignment="1">
      <alignment vertical="top" wrapText="1"/>
    </xf>
    <xf numFmtId="0" fontId="1" fillId="0" borderId="0" xfId="0" applyNumberFormat="1" applyFont="1" applyAlignment="1">
      <alignment vertical="top" wrapText="1"/>
    </xf>
    <xf numFmtId="0" fontId="1" fillId="2" borderId="1" xfId="0" applyNumberFormat="1" applyFont="1" applyFill="1" applyBorder="1" applyAlignment="1">
      <alignment horizontal="center" vertical="top" wrapText="1"/>
    </xf>
    <xf numFmtId="0" fontId="2" fillId="0" borderId="1" xfId="0" applyNumberFormat="1" applyFont="1" applyBorder="1" applyAlignment="1">
      <alignment horizontal="right" vertical="top" wrapText="1"/>
    </xf>
    <xf numFmtId="0" fontId="2" fillId="2" borderId="1" xfId="0" applyNumberFormat="1" applyFont="1" applyFill="1" applyBorder="1" applyAlignment="1">
      <alignment horizontal="right" vertical="top" wrapText="1"/>
    </xf>
    <xf numFmtId="0" fontId="2" fillId="2" borderId="3" xfId="0" applyNumberFormat="1" applyFont="1" applyFill="1" applyBorder="1" applyAlignment="1">
      <alignment horizontal="center" vertical="top" wrapText="1"/>
    </xf>
    <xf numFmtId="0" fontId="1" fillId="3" borderId="5" xfId="0" applyFont="1" applyFill="1" applyBorder="1" applyAlignment="1">
      <alignment vertical="top" wrapText="1"/>
    </xf>
    <xf numFmtId="0" fontId="2" fillId="2" borderId="6" xfId="0" applyNumberFormat="1" applyFont="1" applyFill="1" applyBorder="1" applyAlignment="1">
      <alignment horizontal="center" vertical="top" wrapText="1"/>
    </xf>
    <xf numFmtId="164" fontId="1" fillId="0" borderId="1" xfId="0" applyNumberFormat="1" applyFont="1" applyBorder="1" applyAlignment="1">
      <alignment horizontal="center" vertical="top" wrapText="1"/>
    </xf>
    <xf numFmtId="0" fontId="1" fillId="3" borderId="8" xfId="0" applyNumberFormat="1" applyFont="1" applyFill="1" applyBorder="1" applyAlignment="1">
      <alignment vertical="top" wrapText="1"/>
    </xf>
    <xf numFmtId="164" fontId="1" fillId="0" borderId="9" xfId="0" applyNumberFormat="1" applyFont="1" applyBorder="1" applyAlignment="1">
      <alignment horizontal="center" vertical="top" wrapText="1"/>
    </xf>
    <xf numFmtId="164" fontId="1" fillId="2" borderId="1" xfId="0" applyNumberFormat="1" applyFont="1" applyFill="1" applyBorder="1" applyAlignment="1">
      <alignment horizontal="center" vertical="top" wrapText="1"/>
    </xf>
    <xf numFmtId="0" fontId="1" fillId="3" borderId="8" xfId="0" applyFont="1" applyFill="1" applyBorder="1" applyAlignment="1">
      <alignment vertical="top" wrapText="1"/>
    </xf>
    <xf numFmtId="164" fontId="1" fillId="2" borderId="9" xfId="0" applyNumberFormat="1" applyFont="1" applyFill="1" applyBorder="1" applyAlignment="1">
      <alignment horizontal="center" vertical="top" wrapText="1"/>
    </xf>
    <xf numFmtId="164" fontId="1" fillId="2" borderId="2" xfId="0" applyNumberFormat="1" applyFont="1" applyFill="1" applyBorder="1" applyAlignment="1">
      <alignment horizontal="center" vertical="top" wrapText="1"/>
    </xf>
    <xf numFmtId="0" fontId="1" fillId="2" borderId="2" xfId="0" applyFont="1" applyFill="1" applyBorder="1" applyAlignment="1">
      <alignment vertical="top" wrapText="1"/>
    </xf>
    <xf numFmtId="0" fontId="1" fillId="3" borderId="11" xfId="0" applyNumberFormat="1" applyFont="1" applyFill="1" applyBorder="1" applyAlignment="1">
      <alignment vertical="top" wrapText="1"/>
    </xf>
    <xf numFmtId="164" fontId="1" fillId="2" borderId="12" xfId="0" applyNumberFormat="1" applyFont="1" applyFill="1" applyBorder="1" applyAlignment="1">
      <alignment horizontal="center" vertical="top" wrapText="1"/>
    </xf>
    <xf numFmtId="0" fontId="1" fillId="2" borderId="2" xfId="0" applyNumberFormat="1" applyFont="1" applyFill="1" applyBorder="1" applyAlignment="1">
      <alignment vertical="top" wrapText="1"/>
    </xf>
    <xf numFmtId="0" fontId="1" fillId="3" borderId="5" xfId="0" applyNumberFormat="1" applyFont="1" applyFill="1" applyBorder="1" applyAlignment="1">
      <alignment vertical="top" wrapText="1"/>
    </xf>
    <xf numFmtId="0" fontId="1" fillId="2" borderId="3" xfId="0" applyNumberFormat="1" applyFont="1" applyFill="1" applyBorder="1" applyAlignment="1">
      <alignment vertical="top" wrapText="1"/>
    </xf>
    <xf numFmtId="0" fontId="1" fillId="4" borderId="1" xfId="0" applyNumberFormat="1" applyFont="1" applyFill="1" applyBorder="1" applyAlignment="1">
      <alignment horizontal="center" vertical="top" wrapText="1"/>
    </xf>
    <xf numFmtId="0" fontId="1" fillId="4" borderId="9" xfId="0" applyNumberFormat="1" applyFont="1" applyFill="1" applyBorder="1" applyAlignment="1">
      <alignment horizontal="center" vertical="top" wrapText="1"/>
    </xf>
    <xf numFmtId="0" fontId="1" fillId="0" borderId="14" xfId="0" applyFont="1" applyBorder="1" applyAlignment="1">
      <alignment vertical="top" wrapText="1"/>
    </xf>
    <xf numFmtId="0" fontId="1" fillId="0" borderId="3" xfId="0" applyNumberFormat="1" applyFont="1" applyBorder="1" applyAlignment="1">
      <alignment vertical="top" wrapText="1"/>
    </xf>
    <xf numFmtId="0" fontId="2" fillId="0" borderId="3"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1" fillId="4" borderId="9" xfId="0" applyFont="1" applyFill="1" applyBorder="1" applyAlignment="1">
      <alignment horizontal="center" vertical="top" wrapText="1"/>
    </xf>
    <xf numFmtId="164" fontId="1"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164" fontId="2" fillId="2" borderId="1" xfId="0" applyNumberFormat="1" applyFont="1" applyFill="1" applyBorder="1" applyAlignment="1">
      <alignment horizontal="center" vertical="top" wrapText="1"/>
    </xf>
    <xf numFmtId="164" fontId="2" fillId="0" borderId="1" xfId="0" applyNumberFormat="1" applyFont="1" applyBorder="1" applyAlignment="1">
      <alignment horizontal="center" vertical="top" wrapText="1"/>
    </xf>
    <xf numFmtId="0" fontId="1" fillId="0" borderId="0" xfId="0" applyNumberFormat="1" applyFont="1" applyAlignment="1">
      <alignment vertical="top" wrapText="1"/>
    </xf>
    <xf numFmtId="164" fontId="1" fillId="0" borderId="12" xfId="0" applyNumberFormat="1" applyFont="1" applyBorder="1" applyAlignment="1">
      <alignment horizontal="center"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0" fontId="1" fillId="3" borderId="11" xfId="0" applyFont="1" applyFill="1" applyBorder="1" applyAlignment="1">
      <alignment vertical="top" wrapText="1"/>
    </xf>
    <xf numFmtId="0" fontId="1" fillId="0" borderId="1" xfId="0" applyNumberFormat="1" applyFont="1" applyBorder="1" applyAlignment="1">
      <alignment vertical="top" wrapText="1"/>
    </xf>
    <xf numFmtId="0" fontId="1" fillId="2" borderId="1" xfId="0" applyNumberFormat="1" applyFont="1" applyFill="1" applyBorder="1" applyAlignment="1">
      <alignment vertical="top" wrapText="1"/>
    </xf>
    <xf numFmtId="0" fontId="1" fillId="2" borderId="7" xfId="0" applyNumberFormat="1" applyFont="1" applyFill="1" applyBorder="1" applyAlignment="1">
      <alignment vertical="top" wrapText="1"/>
    </xf>
    <xf numFmtId="0" fontId="1" fillId="2" borderId="1" xfId="0" applyFont="1" applyFill="1" applyBorder="1" applyAlignment="1">
      <alignment vertical="top" wrapText="1"/>
    </xf>
    <xf numFmtId="0" fontId="12" fillId="0" borderId="1" xfId="0" applyNumberFormat="1" applyFont="1" applyBorder="1" applyAlignment="1">
      <alignment vertical="top" wrapText="1"/>
    </xf>
    <xf numFmtId="0" fontId="2" fillId="0" borderId="1" xfId="0" applyNumberFormat="1" applyFont="1" applyBorder="1" applyAlignment="1">
      <alignment horizontal="center" vertical="top" wrapText="1"/>
    </xf>
    <xf numFmtId="1" fontId="1" fillId="0" borderId="1" xfId="0" applyNumberFormat="1" applyFont="1" applyBorder="1" applyAlignment="1">
      <alignment vertical="top" wrapText="1"/>
    </xf>
    <xf numFmtId="0" fontId="1" fillId="0" borderId="1" xfId="0" applyNumberFormat="1" applyFont="1" applyBorder="1" applyAlignment="1">
      <alignment vertical="top" wrapText="1"/>
    </xf>
    <xf numFmtId="0" fontId="1" fillId="2" borderId="1" xfId="0" applyNumberFormat="1" applyFont="1" applyFill="1" applyBorder="1" applyAlignment="1">
      <alignment vertical="top" wrapText="1"/>
    </xf>
    <xf numFmtId="0" fontId="1" fillId="2" borderId="7" xfId="0" applyNumberFormat="1" applyFont="1" applyFill="1" applyBorder="1" applyAlignment="1">
      <alignment vertical="top" wrapText="1"/>
    </xf>
    <xf numFmtId="0" fontId="6" fillId="0" borderId="2" xfId="0" applyNumberFormat="1" applyFont="1" applyBorder="1" applyAlignment="1">
      <alignment vertical="top" wrapText="1"/>
    </xf>
    <xf numFmtId="0" fontId="1" fillId="0" borderId="2" xfId="0" applyFont="1" applyBorder="1" applyAlignment="1">
      <alignment vertical="top" wrapText="1"/>
    </xf>
    <xf numFmtId="0" fontId="1" fillId="2" borderId="1" xfId="0" applyFont="1" applyFill="1" applyBorder="1" applyAlignment="1">
      <alignment vertical="top" wrapText="1"/>
    </xf>
    <xf numFmtId="0" fontId="1" fillId="0" borderId="7" xfId="0" applyNumberFormat="1" applyFont="1" applyBorder="1" applyAlignment="1">
      <alignment vertical="top" wrapText="1"/>
    </xf>
    <xf numFmtId="0" fontId="2" fillId="4" borderId="1" xfId="0" applyNumberFormat="1" applyFont="1" applyFill="1" applyBorder="1" applyAlignment="1">
      <alignment horizontal="right" vertical="top" wrapText="1"/>
    </xf>
    <xf numFmtId="0" fontId="2" fillId="0" borderId="1" xfId="0" applyNumberFormat="1" applyFont="1" applyBorder="1" applyAlignment="1">
      <alignment horizontal="left" vertical="top" wrapText="1"/>
    </xf>
    <xf numFmtId="0" fontId="6" fillId="0" borderId="1" xfId="0" applyNumberFormat="1" applyFont="1" applyBorder="1" applyAlignment="1">
      <alignment vertical="top" wrapText="1"/>
    </xf>
    <xf numFmtId="0" fontId="1" fillId="0" borderId="1" xfId="0" applyFont="1" applyBorder="1" applyAlignment="1">
      <alignment vertical="top" wrapText="1"/>
    </xf>
    <xf numFmtId="0" fontId="7" fillId="0" borderId="1" xfId="0" applyFont="1" applyBorder="1" applyAlignment="1">
      <alignment vertical="top" wrapText="1"/>
    </xf>
    <xf numFmtId="0" fontId="2" fillId="2" borderId="3" xfId="0" applyNumberFormat="1" applyFont="1" applyFill="1" applyBorder="1" applyAlignment="1">
      <alignment horizontal="center" vertical="top" wrapText="1"/>
    </xf>
    <xf numFmtId="0" fontId="1" fillId="2" borderId="4"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2" xfId="0" applyNumberFormat="1" applyFont="1" applyFill="1" applyBorder="1" applyAlignment="1">
      <alignment vertical="top" wrapText="1"/>
    </xf>
    <xf numFmtId="0" fontId="9" fillId="0" borderId="1" xfId="0" applyFont="1" applyBorder="1" applyAlignment="1">
      <alignment vertical="top" wrapText="1"/>
    </xf>
    <xf numFmtId="0" fontId="9" fillId="0" borderId="7" xfId="0" applyFont="1" applyBorder="1" applyAlignment="1">
      <alignment vertical="top" wrapText="1"/>
    </xf>
    <xf numFmtId="0" fontId="2" fillId="0" borderId="1" xfId="0" applyNumberFormat="1" applyFont="1" applyBorder="1" applyAlignment="1">
      <alignment horizontal="right" vertical="top" wrapText="1"/>
    </xf>
    <xf numFmtId="0" fontId="6" fillId="2" borderId="1" xfId="0" applyNumberFormat="1" applyFont="1" applyFill="1" applyBorder="1" applyAlignment="1">
      <alignment vertical="top" wrapText="1"/>
    </xf>
    <xf numFmtId="0" fontId="1" fillId="2" borderId="7" xfId="0" applyFont="1" applyFill="1" applyBorder="1" applyAlignment="1">
      <alignment vertical="top" wrapText="1"/>
    </xf>
    <xf numFmtId="0" fontId="2" fillId="2" borderId="1" xfId="0" applyNumberFormat="1" applyFont="1" applyFill="1" applyBorder="1" applyAlignment="1">
      <alignment horizontal="right" vertical="top" wrapText="1"/>
    </xf>
    <xf numFmtId="0" fontId="2" fillId="2" borderId="1" xfId="0" applyFont="1" applyFill="1" applyBorder="1" applyAlignment="1">
      <alignment vertical="top" wrapText="1"/>
    </xf>
    <xf numFmtId="0" fontId="2" fillId="2" borderId="1" xfId="0" applyNumberFormat="1" applyFont="1" applyFill="1" applyBorder="1" applyAlignment="1">
      <alignment vertical="top" wrapText="1"/>
    </xf>
    <xf numFmtId="0" fontId="2" fillId="0" borderId="1" xfId="0" applyNumberFormat="1" applyFont="1" applyBorder="1" applyAlignment="1">
      <alignment vertical="top" wrapText="1"/>
    </xf>
    <xf numFmtId="0" fontId="2" fillId="2" borderId="3"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right" vertical="top" wrapText="1"/>
    </xf>
    <xf numFmtId="0" fontId="2" fillId="2" borderId="2" xfId="0" applyNumberFormat="1" applyFont="1" applyFill="1" applyBorder="1" applyAlignment="1">
      <alignment horizontal="right" vertical="top" wrapText="1"/>
    </xf>
    <xf numFmtId="0" fontId="2" fillId="2" borderId="2" xfId="0" applyNumberFormat="1" applyFont="1" applyFill="1" applyBorder="1" applyAlignment="1">
      <alignment vertical="top" wrapText="1"/>
    </xf>
    <xf numFmtId="0" fontId="2" fillId="0" borderId="13" xfId="0" applyNumberFormat="1" applyFont="1" applyBorder="1" applyAlignment="1">
      <alignment horizontal="center" vertical="top" wrapText="1"/>
    </xf>
    <xf numFmtId="0" fontId="1" fillId="0" borderId="13" xfId="0" applyNumberFormat="1" applyFont="1" applyBorder="1" applyAlignment="1">
      <alignment vertical="top" wrapText="1"/>
    </xf>
    <xf numFmtId="0" fontId="1" fillId="0" borderId="7" xfId="0" applyFont="1" applyBorder="1" applyAlignment="1">
      <alignment vertical="top" wrapText="1"/>
    </xf>
    <xf numFmtId="0" fontId="2" fillId="4" borderId="3" xfId="0" applyNumberFormat="1" applyFont="1" applyFill="1" applyBorder="1" applyAlignment="1">
      <alignment horizontal="center" vertical="top" wrapText="1"/>
    </xf>
    <xf numFmtId="0" fontId="2" fillId="2" borderId="3" xfId="0" applyNumberFormat="1" applyFont="1" applyFill="1" applyBorder="1" applyAlignment="1">
      <alignment vertical="top" wrapText="1"/>
    </xf>
    <xf numFmtId="0" fontId="2" fillId="4" borderId="1" xfId="0" applyNumberFormat="1" applyFont="1" applyFill="1" applyBorder="1" applyAlignment="1">
      <alignment horizontal="left" vertical="top" wrapText="1"/>
    </xf>
    <xf numFmtId="0" fontId="2" fillId="0" borderId="2" xfId="0" applyNumberFormat="1" applyFont="1" applyBorder="1" applyAlignment="1">
      <alignment horizontal="center" vertical="top" wrapText="1"/>
    </xf>
    <xf numFmtId="0" fontId="2" fillId="0" borderId="2" xfId="0" applyNumberFormat="1" applyFont="1" applyBorder="1" applyAlignment="1">
      <alignment vertical="top" wrapText="1"/>
    </xf>
    <xf numFmtId="0" fontId="2" fillId="2" borderId="1" xfId="0" applyNumberFormat="1" applyFont="1" applyFill="1" applyBorder="1" applyAlignment="1">
      <alignment horizontal="left" vertical="top" wrapText="1"/>
    </xf>
    <xf numFmtId="0" fontId="1" fillId="0" borderId="1" xfId="0" applyFont="1" applyBorder="1" applyAlignment="1">
      <alignment horizontal="center" vertical="top" wrapText="1"/>
    </xf>
    <xf numFmtId="0" fontId="2" fillId="0" borderId="3" xfId="0" applyNumberFormat="1" applyFont="1" applyBorder="1" applyAlignment="1">
      <alignment horizontal="center" vertical="top" wrapText="1"/>
    </xf>
    <xf numFmtId="0" fontId="1" fillId="0" borderId="3" xfId="0" applyNumberFormat="1" applyFont="1" applyBorder="1" applyAlignment="1">
      <alignment vertical="top" wrapText="1"/>
    </xf>
    <xf numFmtId="0" fontId="7" fillId="2" borderId="1" xfId="0" applyFont="1" applyFill="1" applyBorder="1" applyAlignment="1">
      <alignment vertical="top" wrapText="1"/>
    </xf>
    <xf numFmtId="0" fontId="2" fillId="2" borderId="2" xfId="0" applyNumberFormat="1" applyFont="1" applyFill="1" applyBorder="1" applyAlignment="1">
      <alignment horizontal="center" vertical="top" wrapText="1"/>
    </xf>
    <xf numFmtId="0" fontId="1" fillId="0" borderId="3" xfId="0" applyNumberFormat="1" applyFont="1" applyBorder="1" applyAlignment="1">
      <alignment horizontal="center" vertical="top" wrapText="1"/>
    </xf>
    <xf numFmtId="0" fontId="1" fillId="0" borderId="3" xfId="0" applyFont="1" applyBorder="1" applyAlignment="1">
      <alignment vertical="top" wrapText="1"/>
    </xf>
    <xf numFmtId="0" fontId="2" fillId="0" borderId="3" xfId="0" applyNumberFormat="1" applyFont="1" applyBorder="1" applyAlignment="1">
      <alignment horizontal="right" vertical="top" wrapText="1"/>
    </xf>
    <xf numFmtId="0" fontId="6" fillId="2" borderId="2" xfId="0" applyNumberFormat="1" applyFont="1" applyFill="1" applyBorder="1" applyAlignment="1">
      <alignment vertical="top" wrapText="1"/>
    </xf>
    <xf numFmtId="0" fontId="1" fillId="2" borderId="10" xfId="0" applyNumberFormat="1" applyFont="1" applyFill="1" applyBorder="1" applyAlignment="1">
      <alignment vertical="top" wrapText="1"/>
    </xf>
    <xf numFmtId="0" fontId="1" fillId="0" borderId="1" xfId="0" applyNumberFormat="1" applyFont="1" applyBorder="1" applyAlignment="1">
      <alignment horizontal="center" vertical="top" wrapText="1"/>
    </xf>
    <xf numFmtId="0" fontId="2" fillId="0" borderId="13" xfId="0" applyNumberFormat="1" applyFont="1" applyBorder="1" applyAlignment="1">
      <alignment vertical="top" wrapText="1"/>
    </xf>
    <xf numFmtId="0" fontId="2" fillId="0" borderId="2" xfId="0" applyNumberFormat="1" applyFont="1" applyBorder="1" applyAlignment="1">
      <alignment horizontal="right" vertical="top" wrapText="1"/>
    </xf>
    <xf numFmtId="0" fontId="1" fillId="2" borderId="3" xfId="0" applyNumberFormat="1" applyFont="1" applyFill="1" applyBorder="1" applyAlignment="1">
      <alignment vertical="top" wrapText="1"/>
    </xf>
    <xf numFmtId="0" fontId="2" fillId="4" borderId="1" xfId="0" applyFont="1" applyFill="1" applyBorder="1" applyAlignment="1">
      <alignment horizontal="right" vertical="top" wrapText="1"/>
    </xf>
    <xf numFmtId="0" fontId="2" fillId="2" borderId="1" xfId="0" applyNumberFormat="1" applyFont="1" applyFill="1" applyBorder="1" applyAlignment="1">
      <alignment horizontal="center" vertical="top" wrapText="1"/>
    </xf>
    <xf numFmtId="0" fontId="2" fillId="2" borderId="1" xfId="0" applyFont="1" applyFill="1" applyBorder="1" applyAlignment="1">
      <alignment horizontal="right" vertical="top" wrapText="1"/>
    </xf>
    <xf numFmtId="0" fontId="1" fillId="2" borderId="1" xfId="0"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13" xfId="0" applyFont="1" applyFill="1" applyBorder="1" applyAlignment="1">
      <alignment horizontal="center" vertical="top" wrapText="1"/>
    </xf>
    <xf numFmtId="0" fontId="6" fillId="2" borderId="1" xfId="0" applyFont="1" applyFill="1" applyBorder="1" applyAlignment="1">
      <alignment vertical="top" wrapText="1"/>
    </xf>
    <xf numFmtId="0" fontId="2" fillId="4" borderId="2" xfId="0" applyNumberFormat="1" applyFont="1" applyFill="1" applyBorder="1" applyAlignment="1">
      <alignment horizontal="right" vertical="top" wrapText="1"/>
    </xf>
    <xf numFmtId="0" fontId="2" fillId="2" borderId="2" xfId="0" applyFont="1" applyFill="1" applyBorder="1" applyAlignment="1">
      <alignment vertical="top" wrapText="1"/>
    </xf>
    <xf numFmtId="0" fontId="5" fillId="4" borderId="1" xfId="0" applyNumberFormat="1" applyFont="1" applyFill="1" applyBorder="1" applyAlignment="1">
      <alignment horizontal="center" vertical="top" wrapText="1"/>
    </xf>
    <xf numFmtId="0" fontId="2" fillId="0" borderId="3" xfId="0" applyNumberFormat="1" applyFont="1" applyBorder="1" applyAlignment="1">
      <alignment vertical="top" wrapText="1"/>
    </xf>
    <xf numFmtId="0" fontId="2" fillId="0" borderId="4" xfId="0" applyNumberFormat="1" applyFont="1" applyBorder="1" applyAlignment="1">
      <alignment vertical="top" wrapText="1"/>
    </xf>
    <xf numFmtId="0"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left" vertical="top" wrapText="1"/>
    </xf>
    <xf numFmtId="0" fontId="2" fillId="2" borderId="4" xfId="0" applyNumberFormat="1" applyFont="1" applyFill="1" applyBorder="1" applyAlignment="1">
      <alignment vertical="top" wrapText="1"/>
    </xf>
    <xf numFmtId="0" fontId="1" fillId="5" borderId="1" xfId="0" applyNumberFormat="1" applyFont="1" applyFill="1" applyBorder="1" applyAlignment="1">
      <alignment vertical="top" wrapText="1"/>
    </xf>
    <xf numFmtId="0" fontId="1" fillId="5" borderId="1" xfId="0" applyFont="1" applyFill="1" applyBorder="1" applyAlignment="1">
      <alignment vertical="top" wrapText="1"/>
    </xf>
    <xf numFmtId="0" fontId="1" fillId="0" borderId="10" xfId="0" applyNumberFormat="1" applyFont="1" applyBorder="1" applyAlignment="1">
      <alignment vertical="top" wrapText="1"/>
    </xf>
    <xf numFmtId="0" fontId="1" fillId="2" borderId="13" xfId="0" applyNumberFormat="1" applyFont="1" applyFill="1" applyBorder="1" applyAlignment="1">
      <alignment vertical="top" wrapText="1"/>
    </xf>
    <xf numFmtId="0" fontId="1" fillId="0" borderId="2" xfId="0" applyNumberFormat="1" applyFont="1" applyBorder="1" applyAlignment="1">
      <alignment vertical="top" wrapText="1"/>
    </xf>
    <xf numFmtId="0" fontId="2" fillId="6" borderId="15" xfId="0" applyFont="1" applyFill="1" applyBorder="1" applyAlignment="1">
      <alignment horizontal="right" vertical="top" wrapText="1"/>
    </xf>
    <xf numFmtId="0" fontId="2" fillId="6" borderId="16" xfId="0" applyFont="1" applyFill="1" applyBorder="1" applyAlignment="1">
      <alignment horizontal="right" vertical="top" wrapText="1"/>
    </xf>
    <xf numFmtId="0" fontId="2" fillId="2" borderId="13" xfId="0" applyNumberFormat="1" applyFont="1" applyFill="1" applyBorder="1" applyAlignment="1">
      <alignment vertical="top" wrapText="1"/>
    </xf>
    <xf numFmtId="0" fontId="2" fillId="0" borderId="2" xfId="0" applyFont="1" applyBorder="1" applyAlignment="1">
      <alignment vertical="top" wrapText="1"/>
    </xf>
    <xf numFmtId="0" fontId="2" fillId="2" borderId="3" xfId="0" applyNumberFormat="1" applyFont="1" applyFill="1" applyBorder="1" applyAlignment="1">
      <alignment horizontal="right" vertical="top" wrapText="1"/>
    </xf>
    <xf numFmtId="0" fontId="2" fillId="4" borderId="2" xfId="0" applyFont="1" applyFill="1" applyBorder="1" applyAlignment="1">
      <alignment horizontal="left" vertical="top" wrapText="1"/>
    </xf>
    <xf numFmtId="0" fontId="2" fillId="0" borderId="2" xfId="0" applyNumberFormat="1" applyFont="1" applyBorder="1" applyAlignment="1">
      <alignment horizontal="left" vertical="top" wrapText="1"/>
    </xf>
    <xf numFmtId="0" fontId="2" fillId="0" borderId="13" xfId="0" applyFont="1" applyBorder="1" applyAlignment="1">
      <alignment horizontal="center" vertical="top" wrapText="1"/>
    </xf>
    <xf numFmtId="0" fontId="1" fillId="2" borderId="3" xfId="0" applyNumberFormat="1" applyFont="1" applyFill="1" applyBorder="1" applyAlignment="1">
      <alignment horizontal="center" vertical="top" wrapText="1"/>
    </xf>
    <xf numFmtId="0" fontId="1" fillId="2" borderId="3" xfId="0" applyFont="1" applyFill="1" applyBorder="1" applyAlignment="1">
      <alignment vertical="top" wrapText="1"/>
    </xf>
    <xf numFmtId="0" fontId="1" fillId="2" borderId="3" xfId="0" applyFont="1" applyFill="1" applyBorder="1" applyAlignment="1">
      <alignment horizontal="center" vertical="top" wrapText="1"/>
    </xf>
  </cellXfs>
  <cellStyles count="1">
    <cellStyle name="Normal" xfId="0" builtinId="0"/>
  </cellStyles>
  <dxfs count="5">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6"/>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2C21"/>
      <rgbColor rgb="FFF4F4F4"/>
      <rgbColor rgb="FF515151"/>
      <rgbColor rgb="FFBFBFBF"/>
      <rgbColor rgb="FFD9D9D9"/>
      <rgbColor rgb="FFFF0000"/>
      <rgbColor rgb="00000000"/>
      <rgbColor rgb="E5FF9781"/>
      <rgbColor rgb="FFF4F4F4"/>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147320</xdr:colOff>
      <xdr:row>4</xdr:row>
      <xdr:rowOff>437514</xdr:rowOff>
    </xdr:from>
    <xdr:to>
      <xdr:col>3</xdr:col>
      <xdr:colOff>314982</xdr:colOff>
      <xdr:row>6</xdr:row>
      <xdr:rowOff>57784</xdr:rowOff>
    </xdr:to>
    <xdr:sp macro="" textlink="">
      <xdr:nvSpPr>
        <xdr:cNvPr id="2" name="Shape 2"/>
        <xdr:cNvSpPr/>
      </xdr:nvSpPr>
      <xdr:spPr>
        <a:xfrm>
          <a:off x="147320" y="1473200"/>
          <a:ext cx="3058636" cy="335915"/>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lvl="0" indent="0" algn="l" defTabSz="457200">
            <a:lnSpc>
              <a:spcPct val="10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1: Fill-out the General information section</a:t>
          </a:r>
        </a:p>
      </xdr:txBody>
    </xdr:sp>
    <xdr:clientData/>
  </xdr:twoCellAnchor>
  <xdr:twoCellAnchor>
    <xdr:from>
      <xdr:col>0</xdr:col>
      <xdr:colOff>147320</xdr:colOff>
      <xdr:row>15</xdr:row>
      <xdr:rowOff>237489</xdr:rowOff>
    </xdr:from>
    <xdr:to>
      <xdr:col>3</xdr:col>
      <xdr:colOff>338311</xdr:colOff>
      <xdr:row>17</xdr:row>
      <xdr:rowOff>44132</xdr:rowOff>
    </xdr:to>
    <xdr:sp macro="" textlink="">
      <xdr:nvSpPr>
        <xdr:cNvPr id="3" name="Shape 3"/>
        <xdr:cNvSpPr/>
      </xdr:nvSpPr>
      <xdr:spPr>
        <a:xfrm>
          <a:off x="147319" y="4323079"/>
          <a:ext cx="3081965" cy="335916"/>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lvl="0" indent="0" algn="l" defTabSz="457200">
            <a:lnSpc>
              <a:spcPct val="10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2: Fill-out the Projected Expense Column.</a:t>
          </a:r>
        </a:p>
      </xdr:txBody>
    </xdr:sp>
    <xdr:clientData/>
  </xdr:twoCellAnchor>
  <xdr:twoCellAnchor>
    <xdr:from>
      <xdr:col>1</xdr:col>
      <xdr:colOff>556976</xdr:colOff>
      <xdr:row>68</xdr:row>
      <xdr:rowOff>251152</xdr:rowOff>
    </xdr:from>
    <xdr:to>
      <xdr:col>7</xdr:col>
      <xdr:colOff>398571</xdr:colOff>
      <xdr:row>70</xdr:row>
      <xdr:rowOff>66049</xdr:rowOff>
    </xdr:to>
    <xdr:sp macro="" textlink="">
      <xdr:nvSpPr>
        <xdr:cNvPr id="4" name="Shape 4"/>
        <xdr:cNvSpPr/>
      </xdr:nvSpPr>
      <xdr:spPr>
        <a:xfrm>
          <a:off x="1474424" y="20085685"/>
          <a:ext cx="5551476" cy="335916"/>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lvl="0" indent="0" algn="l" defTabSz="457200">
            <a:lnSpc>
              <a:spcPct val="10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3:Input the Number of Riders  and Number of Stable Managers in the above cells.</a:t>
          </a:r>
        </a:p>
      </xdr:txBody>
    </xdr:sp>
    <xdr:clientData/>
  </xdr:twoCellAnchor>
  <xdr:twoCellAnchor>
    <xdr:from>
      <xdr:col>0</xdr:col>
      <xdr:colOff>274320</xdr:colOff>
      <xdr:row>42</xdr:row>
      <xdr:rowOff>242892</xdr:rowOff>
    </xdr:from>
    <xdr:to>
      <xdr:col>4</xdr:col>
      <xdr:colOff>13621</xdr:colOff>
      <xdr:row>44</xdr:row>
      <xdr:rowOff>53663</xdr:rowOff>
    </xdr:to>
    <xdr:sp macro="" textlink="">
      <xdr:nvSpPr>
        <xdr:cNvPr id="5" name="Shape 5"/>
        <xdr:cNvSpPr/>
      </xdr:nvSpPr>
      <xdr:spPr>
        <a:xfrm>
          <a:off x="274320" y="12097385"/>
          <a:ext cx="3547722" cy="335916"/>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lvl="0" indent="0" algn="l" defTabSz="457200">
            <a:lnSpc>
              <a:spcPct val="10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2 (Cont.): Fill-out the Projected Expense Column.</a:t>
          </a:r>
        </a:p>
      </xdr:txBody>
    </xdr:sp>
    <xdr:clientData/>
  </xdr:twoCellAnchor>
  <xdr:twoCellAnchor>
    <xdr:from>
      <xdr:col>0</xdr:col>
      <xdr:colOff>147320</xdr:colOff>
      <xdr:row>9</xdr:row>
      <xdr:rowOff>213994</xdr:rowOff>
    </xdr:from>
    <xdr:to>
      <xdr:col>4</xdr:col>
      <xdr:colOff>166839</xdr:colOff>
      <xdr:row>11</xdr:row>
      <xdr:rowOff>28892</xdr:rowOff>
    </xdr:to>
    <xdr:sp macro="" textlink="">
      <xdr:nvSpPr>
        <xdr:cNvPr id="6" name="Shape 6"/>
        <xdr:cNvSpPr/>
      </xdr:nvSpPr>
      <xdr:spPr>
        <a:xfrm>
          <a:off x="147320" y="2740660"/>
          <a:ext cx="3827940" cy="335916"/>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lvl="0" indent="0" algn="l" defTabSz="457200">
            <a:lnSpc>
              <a:spcPct val="10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4: Input the Projected Income values based on Step 3</a:t>
          </a:r>
        </a:p>
      </xdr:txBody>
    </xdr:sp>
    <xdr:clientData/>
  </xdr:twoCellAnchor>
  <xdr:twoCellAnchor>
    <xdr:from>
      <xdr:col>4</xdr:col>
      <xdr:colOff>773793</xdr:colOff>
      <xdr:row>15</xdr:row>
      <xdr:rowOff>193039</xdr:rowOff>
    </xdr:from>
    <xdr:to>
      <xdr:col>8</xdr:col>
      <xdr:colOff>865378</xdr:colOff>
      <xdr:row>17</xdr:row>
      <xdr:rowOff>132587</xdr:rowOff>
    </xdr:to>
    <xdr:sp macro="" textlink="">
      <xdr:nvSpPr>
        <xdr:cNvPr id="7" name="Shape 7"/>
        <xdr:cNvSpPr/>
      </xdr:nvSpPr>
      <xdr:spPr>
        <a:xfrm>
          <a:off x="4582214" y="4278629"/>
          <a:ext cx="3827941" cy="468822"/>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lvl="0" indent="0" algn="l" defTabSz="457200">
            <a:lnSpc>
              <a:spcPct val="7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5: Fill-out the Actual Expense Column as receipts are received</a:t>
          </a:r>
        </a:p>
      </xdr:txBody>
    </xdr:sp>
    <xdr:clientData/>
  </xdr:twoCellAnchor>
  <xdr:twoCellAnchor>
    <xdr:from>
      <xdr:col>4</xdr:col>
      <xdr:colOff>773793</xdr:colOff>
      <xdr:row>9</xdr:row>
      <xdr:rowOff>190499</xdr:rowOff>
    </xdr:from>
    <xdr:to>
      <xdr:col>8</xdr:col>
      <xdr:colOff>865378</xdr:colOff>
      <xdr:row>11</xdr:row>
      <xdr:rowOff>138302</xdr:rowOff>
    </xdr:to>
    <xdr:sp macro="" textlink="">
      <xdr:nvSpPr>
        <xdr:cNvPr id="8" name="Shape 8"/>
        <xdr:cNvSpPr/>
      </xdr:nvSpPr>
      <xdr:spPr>
        <a:xfrm>
          <a:off x="4582214" y="2717164"/>
          <a:ext cx="3827941" cy="468822"/>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lvl="0" indent="0" algn="l" defTabSz="457200">
            <a:lnSpc>
              <a:spcPct val="7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5: Fill-out the Actual Income Column as entry forms are received</a:t>
          </a:r>
        </a:p>
      </xdr:txBody>
    </xdr:sp>
    <xdr:clientData/>
  </xdr:twoCellAnchor>
  <xdr:twoCellAnchor>
    <xdr:from>
      <xdr:col>4</xdr:col>
      <xdr:colOff>773739</xdr:colOff>
      <xdr:row>42</xdr:row>
      <xdr:rowOff>168597</xdr:rowOff>
    </xdr:from>
    <xdr:to>
      <xdr:col>8</xdr:col>
      <xdr:colOff>865323</xdr:colOff>
      <xdr:row>44</xdr:row>
      <xdr:rowOff>150246</xdr:rowOff>
    </xdr:to>
    <xdr:sp macro="" textlink="">
      <xdr:nvSpPr>
        <xdr:cNvPr id="9" name="Shape 9"/>
        <xdr:cNvSpPr/>
      </xdr:nvSpPr>
      <xdr:spPr>
        <a:xfrm>
          <a:off x="4582159" y="12023090"/>
          <a:ext cx="3827941" cy="506794"/>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lvl="0" indent="0" algn="l" defTabSz="457200">
            <a:lnSpc>
              <a:spcPct val="90000"/>
            </a:lnSpc>
            <a:spcBef>
              <a:spcPts val="0"/>
            </a:spcBef>
            <a:spcAft>
              <a:spcPts val="0"/>
            </a:spcAft>
            <a:buClrTx/>
            <a:buSzTx/>
            <a:buFontTx/>
            <a:buNone/>
            <a:tabLst/>
          </a:pPr>
          <a:r>
            <a:rPr sz="1100" b="0" i="0" u="none" strike="noStrike" cap="none" spc="0" baseline="0">
              <a:ln>
                <a:noFill/>
              </a:ln>
              <a:solidFill>
                <a:srgbClr val="FF2D21"/>
              </a:solidFill>
              <a:uFillTx/>
              <a:latin typeface="+mn-lt"/>
              <a:ea typeface="+mn-ea"/>
              <a:cs typeface="+mn-cs"/>
              <a:sym typeface="Helvetica"/>
            </a:rPr>
            <a:t>Step 5: Fill-out the Actual Expense Column as receipts are received</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7"/>
  <sheetViews>
    <sheetView showGridLines="0" topLeftCell="B1" workbookViewId="0">
      <selection activeCell="C3" sqref="C3"/>
    </sheetView>
  </sheetViews>
  <sheetFormatPr baseColWidth="10" defaultColWidth="12.25" defaultRowHeight="18" customHeight="1" x14ac:dyDescent="0"/>
  <cols>
    <col min="1" max="1" width="0.25" style="1" customWidth="1"/>
    <col min="2" max="2" width="13.75" style="1" customWidth="1"/>
    <col min="3" max="3" width="73.25" style="1" customWidth="1"/>
    <col min="4" max="256" width="12.25" style="1" customWidth="1"/>
  </cols>
  <sheetData>
    <row r="1" spans="2:3" ht="17" customHeight="1">
      <c r="B1" s="46" t="s">
        <v>0</v>
      </c>
      <c r="C1" s="47"/>
    </row>
    <row r="2" spans="2:3" ht="79.5" customHeight="1">
      <c r="B2" s="41" t="s">
        <v>97</v>
      </c>
      <c r="C2" s="45" t="s">
        <v>104</v>
      </c>
    </row>
    <row r="3" spans="2:3" ht="66" customHeight="1">
      <c r="B3" s="3" t="s">
        <v>1</v>
      </c>
      <c r="C3" s="45" t="s">
        <v>114</v>
      </c>
    </row>
    <row r="4" spans="2:3" ht="58.5" customHeight="1">
      <c r="B4" s="41" t="s">
        <v>97</v>
      </c>
      <c r="C4" s="3" t="s">
        <v>105</v>
      </c>
    </row>
    <row r="5" spans="2:3" ht="57.75" customHeight="1">
      <c r="B5" s="41" t="s">
        <v>113</v>
      </c>
      <c r="C5" s="3"/>
    </row>
    <row r="6" spans="2:3" ht="89" customHeight="1">
      <c r="B6" s="3" t="s">
        <v>2</v>
      </c>
      <c r="C6" s="3" t="s">
        <v>3</v>
      </c>
    </row>
    <row r="7" spans="2:3" ht="21" customHeight="1">
      <c r="B7" s="2"/>
      <c r="C7" s="3" t="s">
        <v>4</v>
      </c>
    </row>
  </sheetData>
  <mergeCells count="1">
    <mergeCell ref="B1:C1"/>
  </mergeCells>
  <pageMargins left="0.75" right="0.75" top="1" bottom="1" header="0.5" footer="0.5"/>
  <pageSetup orientation="portrait"/>
  <headerFooter>
    <oddFooter>&amp;L&amp;"Helvetica,Regular"&amp;12&amp;K000000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8"/>
  <sheetViews>
    <sheetView showGridLines="0" topLeftCell="A65" workbookViewId="0">
      <selection activeCell="D55" sqref="D55:E55"/>
    </sheetView>
  </sheetViews>
  <sheetFormatPr baseColWidth="10" defaultColWidth="9" defaultRowHeight="18" customHeight="1" x14ac:dyDescent="0"/>
  <cols>
    <col min="1" max="1" width="9.125" style="4" customWidth="1"/>
    <col min="2" max="2" width="10.375" style="4" customWidth="1"/>
    <col min="3" max="5" width="9.125" style="4" customWidth="1"/>
    <col min="6" max="6" width="9.75" style="4" customWidth="1"/>
    <col min="7" max="256" width="9.125" style="4" customWidth="1"/>
  </cols>
  <sheetData>
    <row r="1" spans="1:9" ht="20.75" customHeight="1">
      <c r="A1" s="97" t="s">
        <v>106</v>
      </c>
      <c r="B1" s="48"/>
      <c r="C1" s="48"/>
      <c r="D1" s="97"/>
      <c r="E1" s="48"/>
      <c r="F1" s="48"/>
      <c r="G1" s="48"/>
      <c r="H1" s="48"/>
      <c r="I1" s="48"/>
    </row>
    <row r="2" spans="1:9" ht="20.5" customHeight="1">
      <c r="A2" s="113" t="s">
        <v>5</v>
      </c>
      <c r="B2" s="113"/>
      <c r="C2" s="49"/>
      <c r="D2" s="49"/>
      <c r="E2" s="49"/>
      <c r="F2" s="49"/>
      <c r="G2" s="49"/>
      <c r="H2" s="49"/>
      <c r="I2" s="49"/>
    </row>
    <row r="3" spans="1:9" ht="20.5" customHeight="1">
      <c r="A3" s="46" t="s">
        <v>6</v>
      </c>
      <c r="B3" s="66"/>
      <c r="C3" s="48"/>
      <c r="D3" s="48"/>
      <c r="E3" s="48"/>
      <c r="F3" s="48"/>
      <c r="G3" s="48"/>
      <c r="H3" s="48"/>
      <c r="I3" s="48"/>
    </row>
    <row r="4" spans="1:9" ht="20" customHeight="1">
      <c r="A4" s="114" t="s">
        <v>7</v>
      </c>
      <c r="B4" s="103"/>
      <c r="C4" s="53"/>
      <c r="D4" s="53"/>
      <c r="E4" s="53"/>
      <c r="F4" s="53"/>
      <c r="G4" s="53"/>
      <c r="H4" s="53"/>
      <c r="I4" s="53"/>
    </row>
    <row r="5" spans="1:9" ht="36" customHeight="1">
      <c r="A5" s="75"/>
      <c r="B5" s="75"/>
      <c r="C5" s="48"/>
      <c r="D5" s="48"/>
      <c r="E5" s="48"/>
      <c r="F5" s="48"/>
      <c r="G5" s="48"/>
      <c r="H5" s="48"/>
      <c r="I5" s="48"/>
    </row>
    <row r="6" spans="1:9" ht="20.5" customHeight="1">
      <c r="A6" s="102" t="s">
        <v>8</v>
      </c>
      <c r="B6" s="69"/>
      <c r="C6" s="53"/>
      <c r="D6" s="53"/>
      <c r="E6" s="53"/>
      <c r="F6" s="53"/>
      <c r="G6" s="53"/>
      <c r="H6" s="53"/>
      <c r="I6" s="53"/>
    </row>
    <row r="7" spans="1:9" ht="20.5" customHeight="1">
      <c r="A7" s="66" t="s">
        <v>9</v>
      </c>
      <c r="B7" s="72"/>
      <c r="C7" s="48"/>
      <c r="D7" s="48"/>
      <c r="E7" s="48"/>
      <c r="F7" s="48"/>
      <c r="G7" s="48"/>
      <c r="H7" s="48"/>
      <c r="I7" s="48"/>
    </row>
    <row r="8" spans="1:9" ht="20.5" customHeight="1">
      <c r="A8" s="69" t="s">
        <v>10</v>
      </c>
      <c r="B8" s="71"/>
      <c r="C8" s="53"/>
      <c r="D8" s="53"/>
      <c r="E8" s="69" t="s">
        <v>11</v>
      </c>
      <c r="F8" s="103"/>
      <c r="G8" s="53"/>
      <c r="H8" s="53"/>
      <c r="I8" s="53"/>
    </row>
    <row r="9" spans="1:9" ht="20.5" customHeight="1">
      <c r="A9" s="66" t="s">
        <v>12</v>
      </c>
      <c r="B9" s="72"/>
      <c r="C9" s="48"/>
      <c r="D9" s="48"/>
      <c r="E9" s="48"/>
      <c r="F9" s="6" t="s">
        <v>13</v>
      </c>
      <c r="G9" s="48"/>
      <c r="H9" s="48"/>
      <c r="I9" s="48"/>
    </row>
    <row r="10" spans="1:9" ht="20.5" customHeight="1">
      <c r="A10" s="69" t="s">
        <v>14</v>
      </c>
      <c r="B10" s="70"/>
      <c r="C10" s="53"/>
      <c r="D10" s="53"/>
      <c r="E10" s="53"/>
      <c r="F10" s="7" t="s">
        <v>15</v>
      </c>
      <c r="G10" s="53"/>
      <c r="H10" s="53"/>
      <c r="I10" s="53"/>
    </row>
    <row r="11" spans="1:9" ht="20.75" customHeight="1">
      <c r="A11" s="84" t="s">
        <v>16</v>
      </c>
      <c r="B11" s="85"/>
      <c r="C11" s="85"/>
      <c r="D11" s="85"/>
      <c r="E11" s="85"/>
      <c r="F11" s="85"/>
      <c r="G11" s="85"/>
      <c r="H11" s="85"/>
      <c r="I11" s="85"/>
    </row>
    <row r="12" spans="1:9" ht="20.75" customHeight="1">
      <c r="A12" s="60" t="s">
        <v>16</v>
      </c>
      <c r="B12" s="73"/>
      <c r="C12" s="8" t="s">
        <v>17</v>
      </c>
      <c r="D12" s="60" t="s">
        <v>18</v>
      </c>
      <c r="E12" s="61"/>
      <c r="F12" s="9"/>
      <c r="G12" s="10" t="s">
        <v>19</v>
      </c>
      <c r="H12" s="60" t="s">
        <v>18</v>
      </c>
      <c r="I12" s="61"/>
    </row>
    <row r="13" spans="1:9" ht="20.5" customHeight="1">
      <c r="A13" s="66" t="s">
        <v>20</v>
      </c>
      <c r="B13" s="74"/>
      <c r="C13" s="11">
        <f>28*60</f>
        <v>1680</v>
      </c>
      <c r="D13" s="64" t="s">
        <v>95</v>
      </c>
      <c r="E13" s="65"/>
      <c r="F13" s="12"/>
      <c r="G13" s="13"/>
      <c r="H13" s="48"/>
      <c r="I13" s="48"/>
    </row>
    <row r="14" spans="1:9" ht="27.75" customHeight="1">
      <c r="A14" s="69" t="s">
        <v>21</v>
      </c>
      <c r="B14" s="71"/>
      <c r="C14" s="14"/>
      <c r="D14" s="107" t="s">
        <v>96</v>
      </c>
      <c r="E14" s="68"/>
      <c r="F14" s="15"/>
      <c r="G14" s="16"/>
      <c r="H14" s="53"/>
      <c r="I14" s="49"/>
    </row>
    <row r="15" spans="1:9" ht="20.5" customHeight="1">
      <c r="A15" s="75"/>
      <c r="B15" s="66"/>
      <c r="C15" s="11"/>
      <c r="D15" s="58"/>
      <c r="E15" s="54"/>
      <c r="F15" s="15"/>
      <c r="G15" s="13"/>
      <c r="H15" s="58"/>
      <c r="I15" s="48"/>
    </row>
    <row r="16" spans="1:9" ht="20.75" customHeight="1">
      <c r="A16" s="76" t="s">
        <v>22</v>
      </c>
      <c r="B16" s="77"/>
      <c r="C16" s="17">
        <f>SUM(C13:C15)</f>
        <v>1680</v>
      </c>
      <c r="D16" s="62"/>
      <c r="E16" s="96"/>
      <c r="F16" s="19"/>
      <c r="G16" s="20">
        <f>SUM(G13:G15)</f>
        <v>0</v>
      </c>
      <c r="H16" s="62"/>
      <c r="I16" s="63"/>
    </row>
    <row r="17" spans="1:9" ht="21" customHeight="1">
      <c r="A17" s="78" t="s">
        <v>23</v>
      </c>
      <c r="B17" s="79"/>
      <c r="C17" s="79"/>
      <c r="D17" s="79"/>
      <c r="E17" s="79"/>
      <c r="F17" s="79"/>
      <c r="G17" s="79"/>
      <c r="H17" s="79"/>
      <c r="I17" s="79"/>
    </row>
    <row r="18" spans="1:9" ht="20.75" customHeight="1">
      <c r="A18" s="81" t="s">
        <v>23</v>
      </c>
      <c r="B18" s="82"/>
      <c r="C18" s="8" t="s">
        <v>17</v>
      </c>
      <c r="D18" s="60" t="s">
        <v>18</v>
      </c>
      <c r="E18" s="115"/>
      <c r="F18" s="22"/>
      <c r="G18" s="10" t="s">
        <v>19</v>
      </c>
      <c r="H18" s="60" t="s">
        <v>18</v>
      </c>
      <c r="I18" s="100"/>
    </row>
    <row r="19" spans="1:9" ht="20.5" customHeight="1">
      <c r="A19" s="83" t="s">
        <v>24</v>
      </c>
      <c r="B19" s="72"/>
      <c r="C19" s="24" t="s">
        <v>25</v>
      </c>
      <c r="D19" s="48"/>
      <c r="E19" s="54"/>
      <c r="F19" s="12"/>
      <c r="G19" s="25" t="s">
        <v>25</v>
      </c>
      <c r="H19" s="48"/>
      <c r="I19" s="48"/>
    </row>
    <row r="20" spans="1:9" ht="32.5" customHeight="1">
      <c r="A20" s="55" t="s">
        <v>26</v>
      </c>
      <c r="B20" s="71"/>
      <c r="C20" s="14">
        <v>200</v>
      </c>
      <c r="D20" s="67" t="s">
        <v>27</v>
      </c>
      <c r="E20" s="50"/>
      <c r="F20" s="12"/>
      <c r="G20" s="16"/>
      <c r="H20" s="53"/>
      <c r="I20" s="49"/>
    </row>
    <row r="21" spans="1:9" ht="20.5" customHeight="1">
      <c r="A21" s="55" t="s">
        <v>28</v>
      </c>
      <c r="B21" s="72"/>
      <c r="C21" s="11"/>
      <c r="D21" s="57" t="s">
        <v>29</v>
      </c>
      <c r="E21" s="80"/>
      <c r="F21" s="12"/>
      <c r="G21" s="13"/>
      <c r="H21" s="48"/>
      <c r="I21" s="48"/>
    </row>
    <row r="22" spans="1:9" ht="20.5" customHeight="1">
      <c r="A22" s="55" t="s">
        <v>30</v>
      </c>
      <c r="B22" s="86"/>
      <c r="C22" s="14"/>
      <c r="D22" s="67" t="s">
        <v>29</v>
      </c>
      <c r="E22" s="68"/>
      <c r="F22" s="15"/>
      <c r="G22" s="16"/>
      <c r="H22" s="53"/>
      <c r="I22" s="49"/>
    </row>
    <row r="23" spans="1:9" ht="20.5" customHeight="1">
      <c r="A23" s="55" t="s">
        <v>31</v>
      </c>
      <c r="B23" s="56"/>
      <c r="C23" s="11"/>
      <c r="D23" s="57" t="s">
        <v>29</v>
      </c>
      <c r="E23" s="80"/>
      <c r="F23" s="15"/>
      <c r="G23" s="13"/>
      <c r="H23" s="48"/>
      <c r="I23" s="48"/>
    </row>
    <row r="24" spans="1:9" ht="20.5" customHeight="1">
      <c r="A24" s="83" t="s">
        <v>32</v>
      </c>
      <c r="B24" s="71"/>
      <c r="C24" s="24" t="s">
        <v>25</v>
      </c>
      <c r="D24" s="53"/>
      <c r="E24" s="50"/>
      <c r="F24" s="12"/>
      <c r="G24" s="25" t="s">
        <v>25</v>
      </c>
      <c r="H24" s="53"/>
      <c r="I24" s="49"/>
    </row>
    <row r="25" spans="1:9" ht="20.5" customHeight="1">
      <c r="A25" s="110" t="s">
        <v>33</v>
      </c>
      <c r="B25" s="72"/>
      <c r="C25" s="24"/>
      <c r="D25" s="57" t="s">
        <v>34</v>
      </c>
      <c r="E25" s="54"/>
      <c r="F25" s="12"/>
      <c r="G25" s="25" t="s">
        <v>25</v>
      </c>
      <c r="H25" s="48"/>
      <c r="I25" s="48"/>
    </row>
    <row r="26" spans="1:9" ht="32.5" customHeight="1">
      <c r="A26" s="55" t="s">
        <v>35</v>
      </c>
      <c r="B26" s="86"/>
      <c r="C26" s="14">
        <v>460.7</v>
      </c>
      <c r="D26" s="67" t="s">
        <v>36</v>
      </c>
      <c r="E26" s="68"/>
      <c r="F26" s="15"/>
      <c r="G26" s="16"/>
      <c r="H26" s="53"/>
      <c r="I26" s="49"/>
    </row>
    <row r="27" spans="1:9" ht="20.5" customHeight="1">
      <c r="A27" s="55" t="s">
        <v>37</v>
      </c>
      <c r="B27" s="56"/>
      <c r="C27" s="11"/>
      <c r="D27" s="57" t="s">
        <v>29</v>
      </c>
      <c r="E27" s="80"/>
      <c r="F27" s="15"/>
      <c r="G27" s="13"/>
      <c r="H27" s="48"/>
      <c r="I27" s="48"/>
    </row>
    <row r="28" spans="1:9" ht="20.5" customHeight="1">
      <c r="A28" s="55" t="s">
        <v>38</v>
      </c>
      <c r="B28" s="86"/>
      <c r="C28" s="14"/>
      <c r="D28" s="67" t="s">
        <v>29</v>
      </c>
      <c r="E28" s="68"/>
      <c r="F28" s="15"/>
      <c r="G28" s="16"/>
      <c r="H28" s="53"/>
      <c r="I28" s="49"/>
    </row>
    <row r="29" spans="1:9" ht="20.5" customHeight="1">
      <c r="A29" s="110" t="s">
        <v>39</v>
      </c>
      <c r="B29" s="72"/>
      <c r="C29" s="24" t="s">
        <v>25</v>
      </c>
      <c r="D29" s="57" t="s">
        <v>34</v>
      </c>
      <c r="E29" s="80"/>
      <c r="F29" s="15"/>
      <c r="G29" s="25" t="s">
        <v>25</v>
      </c>
      <c r="H29" s="48"/>
      <c r="I29" s="48"/>
    </row>
    <row r="30" spans="1:9" ht="32.5" customHeight="1">
      <c r="A30" s="55" t="s">
        <v>35</v>
      </c>
      <c r="B30" s="86"/>
      <c r="C30" s="14">
        <f>50+100</f>
        <v>150</v>
      </c>
      <c r="D30" s="67" t="s">
        <v>36</v>
      </c>
      <c r="E30" s="68"/>
      <c r="F30" s="15"/>
      <c r="G30" s="16"/>
      <c r="H30" s="53"/>
      <c r="I30" s="49"/>
    </row>
    <row r="31" spans="1:9" ht="20.5" customHeight="1">
      <c r="A31" s="55" t="s">
        <v>37</v>
      </c>
      <c r="B31" s="56"/>
      <c r="C31" s="11"/>
      <c r="D31" s="57" t="s">
        <v>29</v>
      </c>
      <c r="E31" s="80"/>
      <c r="F31" s="15"/>
      <c r="G31" s="13"/>
      <c r="H31" s="48"/>
      <c r="I31" s="48"/>
    </row>
    <row r="32" spans="1:9" ht="20.5" customHeight="1">
      <c r="A32" s="55" t="s">
        <v>38</v>
      </c>
      <c r="B32" s="86"/>
      <c r="C32" s="14"/>
      <c r="D32" s="67" t="s">
        <v>29</v>
      </c>
      <c r="E32" s="68"/>
      <c r="F32" s="15"/>
      <c r="G32" s="16"/>
      <c r="H32" s="53"/>
      <c r="I32" s="49"/>
    </row>
    <row r="33" spans="1:9" ht="20.5" customHeight="1">
      <c r="A33" s="110" t="s">
        <v>40</v>
      </c>
      <c r="B33" s="72"/>
      <c r="C33" s="24" t="s">
        <v>25</v>
      </c>
      <c r="D33" s="57" t="s">
        <v>34</v>
      </c>
      <c r="E33" s="80"/>
      <c r="F33" s="15"/>
      <c r="G33" s="25" t="s">
        <v>25</v>
      </c>
      <c r="H33" s="48"/>
      <c r="I33" s="48"/>
    </row>
    <row r="34" spans="1:9" ht="32.5" customHeight="1">
      <c r="A34" s="55" t="s">
        <v>35</v>
      </c>
      <c r="B34" s="86"/>
      <c r="C34" s="14"/>
      <c r="D34" s="67" t="s">
        <v>36</v>
      </c>
      <c r="E34" s="68"/>
      <c r="F34" s="15"/>
      <c r="G34" s="16"/>
      <c r="H34" s="53"/>
      <c r="I34" s="49"/>
    </row>
    <row r="35" spans="1:9" ht="20.5" customHeight="1">
      <c r="A35" s="55" t="s">
        <v>37</v>
      </c>
      <c r="B35" s="56"/>
      <c r="C35" s="11"/>
      <c r="D35" s="57" t="s">
        <v>29</v>
      </c>
      <c r="E35" s="80"/>
      <c r="F35" s="15"/>
      <c r="G35" s="13"/>
      <c r="H35" s="48"/>
      <c r="I35" s="48"/>
    </row>
    <row r="36" spans="1:9" ht="20.5" customHeight="1">
      <c r="A36" s="55" t="s">
        <v>38</v>
      </c>
      <c r="B36" s="86"/>
      <c r="C36" s="14"/>
      <c r="D36" s="67" t="s">
        <v>29</v>
      </c>
      <c r="E36" s="68"/>
      <c r="F36" s="15"/>
      <c r="G36" s="16"/>
      <c r="H36" s="53"/>
      <c r="I36" s="49"/>
    </row>
    <row r="37" spans="1:9" ht="20.5" customHeight="1">
      <c r="A37" s="110" t="s">
        <v>41</v>
      </c>
      <c r="B37" s="72"/>
      <c r="C37" s="24" t="s">
        <v>25</v>
      </c>
      <c r="D37" s="57" t="s">
        <v>42</v>
      </c>
      <c r="E37" s="80"/>
      <c r="F37" s="15"/>
      <c r="G37" s="25" t="s">
        <v>25</v>
      </c>
      <c r="H37" s="48"/>
      <c r="I37" s="48"/>
    </row>
    <row r="38" spans="1:9" ht="32.5" customHeight="1">
      <c r="A38" s="55" t="s">
        <v>43</v>
      </c>
      <c r="B38" s="86"/>
      <c r="C38" s="14"/>
      <c r="D38" s="67" t="s">
        <v>44</v>
      </c>
      <c r="E38" s="68"/>
      <c r="F38" s="15"/>
      <c r="G38" s="16"/>
      <c r="H38" s="53"/>
      <c r="I38" s="49"/>
    </row>
    <row r="39" spans="1:9" ht="20.5" customHeight="1">
      <c r="A39" s="55" t="s">
        <v>37</v>
      </c>
      <c r="B39" s="56"/>
      <c r="C39" s="11"/>
      <c r="D39" s="57" t="s">
        <v>29</v>
      </c>
      <c r="E39" s="80"/>
      <c r="F39" s="15"/>
      <c r="G39" s="13"/>
      <c r="H39" s="48"/>
      <c r="I39" s="48"/>
    </row>
    <row r="40" spans="1:9" ht="20.5" customHeight="1">
      <c r="A40" s="55" t="s">
        <v>38</v>
      </c>
      <c r="B40" s="86"/>
      <c r="C40" s="14"/>
      <c r="D40" s="67" t="s">
        <v>29</v>
      </c>
      <c r="E40" s="68"/>
      <c r="F40" s="15"/>
      <c r="G40" s="16"/>
      <c r="H40" s="53"/>
      <c r="I40" s="49"/>
    </row>
    <row r="41" spans="1:9" ht="20.75" customHeight="1">
      <c r="A41" s="48"/>
      <c r="B41" s="48"/>
      <c r="C41" s="3"/>
      <c r="D41" s="59"/>
      <c r="E41" s="48"/>
      <c r="F41" s="26"/>
      <c r="G41" s="3"/>
      <c r="H41" s="48"/>
      <c r="I41" s="48"/>
    </row>
    <row r="42" spans="1:9" ht="21" customHeight="1">
      <c r="A42" s="63"/>
      <c r="B42" s="63"/>
      <c r="C42" s="18"/>
      <c r="D42" s="90"/>
      <c r="E42" s="53"/>
      <c r="F42" s="18"/>
      <c r="G42" s="21"/>
      <c r="H42" s="63"/>
      <c r="I42" s="63"/>
    </row>
    <row r="43" spans="1:9" ht="20.75" customHeight="1">
      <c r="A43" s="92" t="s">
        <v>45</v>
      </c>
      <c r="B43" s="93"/>
      <c r="C43" s="89"/>
      <c r="D43" s="87"/>
      <c r="E43" s="48"/>
      <c r="F43" s="89"/>
      <c r="G43" s="89"/>
      <c r="H43" s="93"/>
      <c r="I43" s="93"/>
    </row>
    <row r="44" spans="1:9" ht="20.75" customHeight="1">
      <c r="A44" s="91" t="s">
        <v>23</v>
      </c>
      <c r="B44" s="63"/>
      <c r="C44" s="63"/>
      <c r="D44" s="63"/>
      <c r="E44" s="63"/>
      <c r="F44" s="62"/>
      <c r="G44" s="63"/>
      <c r="H44" s="63"/>
      <c r="I44" s="63"/>
    </row>
    <row r="45" spans="1:9" ht="20.75" customHeight="1">
      <c r="A45" s="81" t="s">
        <v>23</v>
      </c>
      <c r="B45" s="111"/>
      <c r="C45" s="28" t="s">
        <v>17</v>
      </c>
      <c r="D45" s="88" t="s">
        <v>18</v>
      </c>
      <c r="E45" s="112"/>
      <c r="F45" s="22"/>
      <c r="G45" s="29" t="s">
        <v>19</v>
      </c>
      <c r="H45" s="88" t="s">
        <v>18</v>
      </c>
      <c r="I45" s="89"/>
    </row>
    <row r="46" spans="1:9" ht="20.5" customHeight="1">
      <c r="A46" s="110" t="s">
        <v>46</v>
      </c>
      <c r="B46" s="71"/>
      <c r="C46" s="24" t="s">
        <v>25</v>
      </c>
      <c r="D46" s="67" t="s">
        <v>47</v>
      </c>
      <c r="E46" s="68"/>
      <c r="F46" s="15"/>
      <c r="G46" s="25" t="s">
        <v>25</v>
      </c>
      <c r="H46" s="53"/>
      <c r="I46" s="49"/>
    </row>
    <row r="47" spans="1:9" ht="32.5" customHeight="1">
      <c r="A47" s="55" t="s">
        <v>43</v>
      </c>
      <c r="B47" s="56"/>
      <c r="C47" s="11"/>
      <c r="D47" s="57" t="s">
        <v>48</v>
      </c>
      <c r="E47" s="80"/>
      <c r="F47" s="15"/>
      <c r="G47" s="13"/>
      <c r="H47" s="48"/>
      <c r="I47" s="48"/>
    </row>
    <row r="48" spans="1:9" ht="20.5" customHeight="1">
      <c r="A48" s="55" t="s">
        <v>37</v>
      </c>
      <c r="B48" s="86"/>
      <c r="C48" s="14"/>
      <c r="D48" s="67" t="s">
        <v>29</v>
      </c>
      <c r="E48" s="68"/>
      <c r="F48" s="15"/>
      <c r="G48" s="16"/>
      <c r="H48" s="53"/>
      <c r="I48" s="49"/>
    </row>
    <row r="49" spans="1:9" ht="20.5" customHeight="1">
      <c r="A49" s="55" t="s">
        <v>38</v>
      </c>
      <c r="B49" s="56"/>
      <c r="C49" s="11"/>
      <c r="D49" s="57" t="s">
        <v>29</v>
      </c>
      <c r="E49" s="80"/>
      <c r="F49" s="15"/>
      <c r="G49" s="13"/>
      <c r="H49" s="48"/>
      <c r="I49" s="48"/>
    </row>
    <row r="50" spans="1:9" ht="20.5" customHeight="1">
      <c r="A50" s="83" t="s">
        <v>49</v>
      </c>
      <c r="B50" s="69"/>
      <c r="C50" s="24" t="s">
        <v>25</v>
      </c>
      <c r="D50" s="53"/>
      <c r="E50" s="50"/>
      <c r="F50" s="15"/>
      <c r="G50" s="30"/>
      <c r="H50" s="53"/>
      <c r="I50" s="49"/>
    </row>
    <row r="51" spans="1:9" ht="20.5" customHeight="1">
      <c r="A51" s="55" t="s">
        <v>50</v>
      </c>
      <c r="B51" s="72"/>
      <c r="C51" s="11"/>
      <c r="D51" s="48"/>
      <c r="E51" s="54"/>
      <c r="F51" s="12"/>
      <c r="G51" s="13"/>
      <c r="H51" s="48"/>
      <c r="I51" s="48"/>
    </row>
    <row r="52" spans="1:9" ht="20.5" customHeight="1">
      <c r="A52" s="55" t="s">
        <v>51</v>
      </c>
      <c r="B52" s="71"/>
      <c r="C52" s="14">
        <f>(6*8)+(28*3.75)</f>
        <v>153</v>
      </c>
      <c r="D52" s="53"/>
      <c r="E52" s="50"/>
      <c r="F52" s="12"/>
      <c r="G52" s="16"/>
      <c r="H52" s="53"/>
      <c r="I52" s="49"/>
    </row>
    <row r="53" spans="1:9" ht="68.5" customHeight="1">
      <c r="A53" s="55" t="s">
        <v>52</v>
      </c>
      <c r="B53" s="72"/>
      <c r="C53" s="11">
        <v>100</v>
      </c>
      <c r="D53" s="57" t="s">
        <v>53</v>
      </c>
      <c r="E53" s="54"/>
      <c r="F53" s="12"/>
      <c r="G53" s="13"/>
      <c r="H53" s="48"/>
      <c r="I53" s="48"/>
    </row>
    <row r="54" spans="1:9" ht="20.5" customHeight="1">
      <c r="A54" s="55" t="s">
        <v>54</v>
      </c>
      <c r="B54" s="71"/>
      <c r="C54" s="14">
        <v>15</v>
      </c>
      <c r="D54" s="53"/>
      <c r="E54" s="50"/>
      <c r="F54" s="12"/>
      <c r="G54" s="16"/>
      <c r="H54" s="53"/>
      <c r="I54" s="49"/>
    </row>
    <row r="55" spans="1:9" ht="32.5" customHeight="1">
      <c r="A55" s="55" t="s">
        <v>115</v>
      </c>
      <c r="B55" s="72"/>
      <c r="C55" s="11"/>
      <c r="D55" s="57" t="s">
        <v>29</v>
      </c>
      <c r="E55" s="54"/>
      <c r="F55" s="12"/>
      <c r="G55" s="13"/>
      <c r="H55" s="48"/>
      <c r="I55" s="48"/>
    </row>
    <row r="56" spans="1:9" ht="32.5" customHeight="1">
      <c r="A56" s="55" t="s">
        <v>56</v>
      </c>
      <c r="B56" s="71"/>
      <c r="C56" s="14">
        <f>28*15</f>
        <v>420</v>
      </c>
      <c r="D56" s="67" t="s">
        <v>55</v>
      </c>
      <c r="E56" s="50"/>
      <c r="F56" s="12"/>
      <c r="G56" s="16"/>
      <c r="H56" s="53"/>
      <c r="I56" s="49"/>
    </row>
    <row r="57" spans="1:9" ht="20.5" customHeight="1">
      <c r="A57" s="55" t="s">
        <v>57</v>
      </c>
      <c r="B57" s="72"/>
      <c r="C57" s="11">
        <v>132</v>
      </c>
      <c r="D57" s="48"/>
      <c r="E57" s="54"/>
      <c r="F57" s="12"/>
      <c r="G57" s="13"/>
      <c r="H57" s="48"/>
      <c r="I57" s="48"/>
    </row>
    <row r="58" spans="1:9" ht="20.5" customHeight="1">
      <c r="A58" s="55" t="s">
        <v>58</v>
      </c>
      <c r="B58" s="71"/>
      <c r="C58" s="14"/>
      <c r="D58" s="49"/>
      <c r="E58" s="50"/>
      <c r="F58" s="12"/>
      <c r="G58" s="16"/>
      <c r="H58" s="53"/>
      <c r="I58" s="49"/>
    </row>
    <row r="59" spans="1:9" ht="20.5" customHeight="1">
      <c r="A59" s="55" t="s">
        <v>59</v>
      </c>
      <c r="B59" s="66"/>
      <c r="C59" s="11"/>
      <c r="D59" s="58"/>
      <c r="E59" s="54"/>
      <c r="F59" s="15"/>
      <c r="G59" s="13"/>
      <c r="H59" s="58"/>
      <c r="I59" s="48"/>
    </row>
    <row r="60" spans="1:9" ht="20.5" customHeight="1">
      <c r="A60" s="101"/>
      <c r="B60" s="69"/>
      <c r="C60" s="14"/>
      <c r="D60" s="53"/>
      <c r="E60" s="50"/>
      <c r="F60" s="15"/>
      <c r="G60" s="16"/>
      <c r="H60" s="53"/>
      <c r="I60" s="49"/>
    </row>
    <row r="61" spans="1:9" ht="20.5" customHeight="1">
      <c r="A61" s="101"/>
      <c r="B61" s="66"/>
      <c r="C61" s="11"/>
      <c r="D61" s="48"/>
      <c r="E61" s="54"/>
      <c r="F61" s="15"/>
      <c r="G61" s="13"/>
      <c r="H61" s="48"/>
      <c r="I61" s="48"/>
    </row>
    <row r="62" spans="1:9" ht="32.75" customHeight="1">
      <c r="A62" s="108" t="s">
        <v>60</v>
      </c>
      <c r="B62" s="109"/>
      <c r="C62" s="17">
        <f>SUM(C20:C42,C51:C61,C47:C49)</f>
        <v>1630.7</v>
      </c>
      <c r="D62" s="95" t="s">
        <v>61</v>
      </c>
      <c r="E62" s="96"/>
      <c r="F62" s="19"/>
      <c r="G62" s="20">
        <f>SUM(G19:G42,G50:G61,G47:G49)</f>
        <v>0</v>
      </c>
      <c r="H62" s="62"/>
      <c r="I62" s="63"/>
    </row>
    <row r="63" spans="1:9" ht="21" customHeight="1">
      <c r="A63" s="78" t="s">
        <v>62</v>
      </c>
      <c r="B63" s="98"/>
      <c r="C63" s="98"/>
      <c r="D63" s="98"/>
      <c r="E63" s="98"/>
      <c r="F63" s="98"/>
      <c r="G63" s="98"/>
      <c r="H63" s="98"/>
      <c r="I63" s="98"/>
    </row>
    <row r="64" spans="1:9" ht="20.75" customHeight="1">
      <c r="A64" s="60" t="s">
        <v>63</v>
      </c>
      <c r="B64" s="82"/>
      <c r="C64" s="8" t="s">
        <v>17</v>
      </c>
      <c r="D64" s="8" t="s">
        <v>19</v>
      </c>
      <c r="E64" s="60" t="s">
        <v>18</v>
      </c>
      <c r="F64" s="82"/>
      <c r="G64" s="82"/>
      <c r="H64" s="100"/>
      <c r="I64" s="100"/>
    </row>
    <row r="65" spans="1:9" ht="20.5" customHeight="1">
      <c r="A65" s="66" t="s">
        <v>22</v>
      </c>
      <c r="B65" s="72"/>
      <c r="C65" s="11">
        <f>C16</f>
        <v>1680</v>
      </c>
      <c r="D65" s="11">
        <f>G16</f>
        <v>0</v>
      </c>
      <c r="E65" s="57" t="s">
        <v>64</v>
      </c>
      <c r="F65" s="48"/>
      <c r="G65" s="48"/>
      <c r="H65" s="48"/>
      <c r="I65" s="48"/>
    </row>
    <row r="66" spans="1:9" ht="20.5" customHeight="1">
      <c r="A66" s="69" t="s">
        <v>60</v>
      </c>
      <c r="B66" s="71"/>
      <c r="C66" s="14">
        <f>C62</f>
        <v>1630.7</v>
      </c>
      <c r="D66" s="14">
        <f>G62</f>
        <v>0</v>
      </c>
      <c r="E66" s="67" t="s">
        <v>64</v>
      </c>
      <c r="F66" s="49"/>
      <c r="G66" s="49"/>
      <c r="H66" s="49"/>
      <c r="I66" s="49"/>
    </row>
    <row r="67" spans="1:9" ht="20.75" customHeight="1">
      <c r="A67" s="99" t="s">
        <v>65</v>
      </c>
      <c r="B67" s="85"/>
      <c r="C67" s="31">
        <f>C65-C66</f>
        <v>49.299999999999955</v>
      </c>
      <c r="D67" s="31">
        <f>D65-D66</f>
        <v>0</v>
      </c>
      <c r="E67" s="51" t="s">
        <v>64</v>
      </c>
      <c r="F67" s="52"/>
      <c r="G67" s="52"/>
      <c r="H67" s="52"/>
      <c r="I67" s="52"/>
    </row>
    <row r="68" spans="1:9" ht="21" customHeight="1">
      <c r="A68" s="105" t="s">
        <v>66</v>
      </c>
      <c r="B68" s="106"/>
      <c r="C68" s="106"/>
      <c r="D68" s="106"/>
      <c r="E68" s="106"/>
      <c r="F68" s="106"/>
      <c r="G68" s="106"/>
      <c r="H68" s="106"/>
      <c r="I68" s="106"/>
    </row>
    <row r="69" spans="1:9" ht="20.75" customHeight="1">
      <c r="A69" s="94" t="s">
        <v>67</v>
      </c>
      <c r="B69" s="94"/>
      <c r="C69" s="32">
        <v>28</v>
      </c>
      <c r="D69" s="94" t="s">
        <v>68</v>
      </c>
      <c r="E69" s="89"/>
      <c r="F69" s="89"/>
      <c r="G69" s="32">
        <v>0</v>
      </c>
      <c r="H69" s="27"/>
      <c r="I69" s="27"/>
    </row>
    <row r="70" spans="1:9" ht="20.5" customHeight="1">
      <c r="A70" s="103"/>
      <c r="B70" s="69"/>
      <c r="C70" s="14"/>
      <c r="D70" s="14"/>
      <c r="E70" s="53"/>
      <c r="F70" s="49"/>
      <c r="G70" s="49"/>
      <c r="H70" s="49"/>
      <c r="I70" s="49"/>
    </row>
    <row r="71" spans="1:9" ht="20.5" customHeight="1">
      <c r="A71" s="46" t="s">
        <v>69</v>
      </c>
      <c r="B71" s="66"/>
      <c r="C71" s="97"/>
      <c r="D71" s="97"/>
      <c r="E71" s="48"/>
      <c r="F71" s="48"/>
      <c r="G71" s="48"/>
      <c r="H71" s="48"/>
      <c r="I71" s="48"/>
    </row>
    <row r="72" spans="1:9" ht="32.5" customHeight="1">
      <c r="A72" s="69" t="s">
        <v>70</v>
      </c>
      <c r="B72" s="69"/>
      <c r="C72" s="33">
        <f>C66/C69</f>
        <v>58.239285714285714</v>
      </c>
      <c r="D72" s="14"/>
      <c r="E72" s="67" t="s">
        <v>71</v>
      </c>
      <c r="F72" s="49"/>
      <c r="G72" s="49"/>
      <c r="H72" s="49"/>
      <c r="I72" s="49"/>
    </row>
    <row r="73" spans="1:9" ht="20.5" customHeight="1">
      <c r="A73" s="46" t="s">
        <v>72</v>
      </c>
      <c r="B73" s="75"/>
      <c r="C73" s="87"/>
      <c r="D73" s="87"/>
      <c r="E73" s="48"/>
      <c r="F73" s="48"/>
      <c r="G73" s="48"/>
      <c r="H73" s="48"/>
      <c r="I73" s="48"/>
    </row>
    <row r="74" spans="1:9" ht="44.5" customHeight="1">
      <c r="A74" s="69" t="s">
        <v>73</v>
      </c>
      <c r="B74" s="69"/>
      <c r="C74" s="33">
        <f>C66/(C69+(0.5*G69))</f>
        <v>58.239285714285714</v>
      </c>
      <c r="D74" s="14"/>
      <c r="E74" s="67" t="s">
        <v>74</v>
      </c>
      <c r="F74" s="53"/>
      <c r="G74" s="53"/>
      <c r="H74" s="53"/>
      <c r="I74" s="53"/>
    </row>
    <row r="75" spans="1:9" ht="32.5" customHeight="1">
      <c r="A75" s="66" t="s">
        <v>75</v>
      </c>
      <c r="B75" s="66"/>
      <c r="C75" s="34">
        <f>C74/2</f>
        <v>29.119642857142857</v>
      </c>
      <c r="D75" s="11"/>
      <c r="E75" s="57" t="s">
        <v>76</v>
      </c>
      <c r="F75" s="48"/>
      <c r="G75" s="48"/>
      <c r="H75" s="48"/>
      <c r="I75" s="48"/>
    </row>
    <row r="76" spans="1:9" ht="20.5" customHeight="1">
      <c r="A76" s="102" t="s">
        <v>77</v>
      </c>
      <c r="B76" s="103"/>
      <c r="C76" s="104"/>
      <c r="D76" s="104"/>
      <c r="E76" s="53"/>
      <c r="F76" s="53"/>
      <c r="G76" s="53"/>
      <c r="H76" s="53"/>
      <c r="I76" s="53"/>
    </row>
    <row r="77" spans="1:9" ht="44.5" customHeight="1">
      <c r="A77" s="66" t="s">
        <v>78</v>
      </c>
      <c r="B77" s="75"/>
      <c r="C77" s="34">
        <f>C66/(C69+G69)</f>
        <v>58.239285714285714</v>
      </c>
      <c r="D77" s="11"/>
      <c r="E77" s="57" t="s">
        <v>79</v>
      </c>
      <c r="F77" s="48"/>
      <c r="G77" s="48"/>
      <c r="H77" s="48"/>
      <c r="I77" s="48"/>
    </row>
    <row r="78" spans="1:9" ht="20.75" customHeight="1">
      <c r="A78" s="69" t="s">
        <v>25</v>
      </c>
      <c r="B78" s="103"/>
      <c r="C78" s="14"/>
      <c r="D78" s="14"/>
      <c r="E78" s="53"/>
      <c r="F78" s="49"/>
      <c r="G78" s="49"/>
      <c r="H78" s="49"/>
      <c r="I78" s="49"/>
    </row>
  </sheetData>
  <mergeCells count="192">
    <mergeCell ref="A2:I2"/>
    <mergeCell ref="A3:I3"/>
    <mergeCell ref="A6:I6"/>
    <mergeCell ref="H47:I47"/>
    <mergeCell ref="E8:F8"/>
    <mergeCell ref="A29:B29"/>
    <mergeCell ref="A28:B28"/>
    <mergeCell ref="A30:B30"/>
    <mergeCell ref="A27:B27"/>
    <mergeCell ref="A26:B26"/>
    <mergeCell ref="A25:B25"/>
    <mergeCell ref="A24:B24"/>
    <mergeCell ref="A23:B23"/>
    <mergeCell ref="A4:I5"/>
    <mergeCell ref="A37:B37"/>
    <mergeCell ref="A38:B38"/>
    <mergeCell ref="A39:B39"/>
    <mergeCell ref="A40:B40"/>
    <mergeCell ref="A33:B33"/>
    <mergeCell ref="A34:B34"/>
    <mergeCell ref="A35:B35"/>
    <mergeCell ref="A36:B36"/>
    <mergeCell ref="A31:B31"/>
    <mergeCell ref="D18:E18"/>
    <mergeCell ref="E78:I78"/>
    <mergeCell ref="A75:B75"/>
    <mergeCell ref="D29:E29"/>
    <mergeCell ref="A51:B51"/>
    <mergeCell ref="E70:I70"/>
    <mergeCell ref="A46:B46"/>
    <mergeCell ref="A45:B45"/>
    <mergeCell ref="A48:B48"/>
    <mergeCell ref="A49:B49"/>
    <mergeCell ref="H48:I48"/>
    <mergeCell ref="D45:E45"/>
    <mergeCell ref="H53:I53"/>
    <mergeCell ref="D50:E50"/>
    <mergeCell ref="H54:I54"/>
    <mergeCell ref="D51:E51"/>
    <mergeCell ref="H55:I55"/>
    <mergeCell ref="D52:E52"/>
    <mergeCell ref="H56:I56"/>
    <mergeCell ref="D53:E53"/>
    <mergeCell ref="H57:I57"/>
    <mergeCell ref="A64:B64"/>
    <mergeCell ref="D61:E61"/>
    <mergeCell ref="H62:I62"/>
    <mergeCell ref="D59:E59"/>
    <mergeCell ref="A68:I68"/>
    <mergeCell ref="A60:B60"/>
    <mergeCell ref="D14:E14"/>
    <mergeCell ref="A52:B52"/>
    <mergeCell ref="A78:B78"/>
    <mergeCell ref="H35:I35"/>
    <mergeCell ref="D32:E32"/>
    <mergeCell ref="A54:B54"/>
    <mergeCell ref="A70:B70"/>
    <mergeCell ref="H27:I27"/>
    <mergeCell ref="D24:E24"/>
    <mergeCell ref="H19:I19"/>
    <mergeCell ref="D16:E16"/>
    <mergeCell ref="E65:I65"/>
    <mergeCell ref="A62:B62"/>
    <mergeCell ref="H39:I39"/>
    <mergeCell ref="D36:E36"/>
    <mergeCell ref="A50:B50"/>
    <mergeCell ref="H29:I29"/>
    <mergeCell ref="D26:E26"/>
    <mergeCell ref="A32:B32"/>
    <mergeCell ref="H40:I40"/>
    <mergeCell ref="D37:E37"/>
    <mergeCell ref="H32:I32"/>
    <mergeCell ref="E75:I75"/>
    <mergeCell ref="A72:B72"/>
    <mergeCell ref="H24:I24"/>
    <mergeCell ref="A67:B67"/>
    <mergeCell ref="A1:I1"/>
    <mergeCell ref="H42:I42"/>
    <mergeCell ref="D39:E39"/>
    <mergeCell ref="H34:I34"/>
    <mergeCell ref="A77:B77"/>
    <mergeCell ref="D31:E31"/>
    <mergeCell ref="A53:B53"/>
    <mergeCell ref="E72:I72"/>
    <mergeCell ref="H26:I26"/>
    <mergeCell ref="A69:B69"/>
    <mergeCell ref="D23:E23"/>
    <mergeCell ref="E64:I64"/>
    <mergeCell ref="H18:I18"/>
    <mergeCell ref="D15:E15"/>
    <mergeCell ref="A61:B61"/>
    <mergeCell ref="A76:I76"/>
    <mergeCell ref="H33:I33"/>
    <mergeCell ref="D30:E30"/>
    <mergeCell ref="H25:I25"/>
    <mergeCell ref="D22:E22"/>
    <mergeCell ref="A58:B58"/>
    <mergeCell ref="D21:E21"/>
    <mergeCell ref="D69:F69"/>
    <mergeCell ref="D62:E62"/>
    <mergeCell ref="E77:I77"/>
    <mergeCell ref="H31:I31"/>
    <mergeCell ref="A74:B74"/>
    <mergeCell ref="D28:E28"/>
    <mergeCell ref="D20:E20"/>
    <mergeCell ref="H23:I23"/>
    <mergeCell ref="A66:B66"/>
    <mergeCell ref="H38:I38"/>
    <mergeCell ref="D35:E35"/>
    <mergeCell ref="H37:I37"/>
    <mergeCell ref="D34:E34"/>
    <mergeCell ref="H36:I36"/>
    <mergeCell ref="D33:E33"/>
    <mergeCell ref="E74:I74"/>
    <mergeCell ref="A71:I71"/>
    <mergeCell ref="H28:I28"/>
    <mergeCell ref="D25:E25"/>
    <mergeCell ref="H20:I20"/>
    <mergeCell ref="E66:I66"/>
    <mergeCell ref="A63:I63"/>
    <mergeCell ref="A11:I11"/>
    <mergeCell ref="A22:B22"/>
    <mergeCell ref="H46:I46"/>
    <mergeCell ref="D38:E38"/>
    <mergeCell ref="H13:I13"/>
    <mergeCell ref="A56:B56"/>
    <mergeCell ref="A73:I73"/>
    <mergeCell ref="H30:I30"/>
    <mergeCell ref="D27:E27"/>
    <mergeCell ref="H22:I22"/>
    <mergeCell ref="A65:B65"/>
    <mergeCell ref="D19:E19"/>
    <mergeCell ref="H14:I14"/>
    <mergeCell ref="A57:B57"/>
    <mergeCell ref="H50:I50"/>
    <mergeCell ref="H51:I51"/>
    <mergeCell ref="A55:B55"/>
    <mergeCell ref="H52:I52"/>
    <mergeCell ref="D49:E49"/>
    <mergeCell ref="A42:B42"/>
    <mergeCell ref="H45:I45"/>
    <mergeCell ref="D42:E42"/>
    <mergeCell ref="A44:I44"/>
    <mergeCell ref="A43:I43"/>
    <mergeCell ref="D40:E40"/>
    <mergeCell ref="H15:I15"/>
    <mergeCell ref="A10:B10"/>
    <mergeCell ref="D60:E60"/>
    <mergeCell ref="C7:I7"/>
    <mergeCell ref="D56:E56"/>
    <mergeCell ref="C10:E10"/>
    <mergeCell ref="A8:B8"/>
    <mergeCell ref="A9:B9"/>
    <mergeCell ref="A7:B7"/>
    <mergeCell ref="A12:B12"/>
    <mergeCell ref="A13:B13"/>
    <mergeCell ref="A14:B14"/>
    <mergeCell ref="A15:B15"/>
    <mergeCell ref="A16:B16"/>
    <mergeCell ref="H49:I49"/>
    <mergeCell ref="D46:E46"/>
    <mergeCell ref="A17:I17"/>
    <mergeCell ref="D47:E47"/>
    <mergeCell ref="D48:E48"/>
    <mergeCell ref="A18:B18"/>
    <mergeCell ref="A21:B21"/>
    <mergeCell ref="A20:B20"/>
    <mergeCell ref="A19:B19"/>
    <mergeCell ref="C9:E9"/>
    <mergeCell ref="H61:I61"/>
    <mergeCell ref="D58:E58"/>
    <mergeCell ref="E67:I67"/>
    <mergeCell ref="C8:D8"/>
    <mergeCell ref="H60:I60"/>
    <mergeCell ref="D57:E57"/>
    <mergeCell ref="A47:B47"/>
    <mergeCell ref="A41:B41"/>
    <mergeCell ref="G8:I8"/>
    <mergeCell ref="D54:E54"/>
    <mergeCell ref="H58:I58"/>
    <mergeCell ref="G9:I9"/>
    <mergeCell ref="D55:E55"/>
    <mergeCell ref="G10:I10"/>
    <mergeCell ref="H59:I59"/>
    <mergeCell ref="H41:I41"/>
    <mergeCell ref="D41:E41"/>
    <mergeCell ref="H12:I12"/>
    <mergeCell ref="H21:I21"/>
    <mergeCell ref="D12:E12"/>
    <mergeCell ref="H16:I16"/>
    <mergeCell ref="D13:E13"/>
    <mergeCell ref="A59:B59"/>
  </mergeCells>
  <conditionalFormatting sqref="C67:D67">
    <cfRule type="cellIs" dxfId="4" priority="1" stopIfTrue="1" operator="lessThan">
      <formula>0</formula>
    </cfRule>
  </conditionalFormatting>
  <pageMargins left="0.75" right="0.75" top="1" bottom="1" header="0.5" footer="0.5"/>
  <pageSetup scale="8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1"/>
  <sheetViews>
    <sheetView showGridLines="0" topLeftCell="A6" workbookViewId="0">
      <selection activeCell="K11" sqref="K11"/>
    </sheetView>
  </sheetViews>
  <sheetFormatPr baseColWidth="10" defaultColWidth="9" defaultRowHeight="18" customHeight="1" x14ac:dyDescent="0"/>
  <cols>
    <col min="1" max="1" width="9.125" style="35" customWidth="1"/>
    <col min="2" max="2" width="10.375" style="35" customWidth="1"/>
    <col min="3" max="5" width="9.125" style="35" customWidth="1"/>
    <col min="6" max="6" width="9.75" style="35" customWidth="1"/>
    <col min="7" max="256" width="9.125" style="35" customWidth="1"/>
  </cols>
  <sheetData>
    <row r="1" spans="1:9" ht="20.75" customHeight="1">
      <c r="A1" s="97" t="s">
        <v>109</v>
      </c>
      <c r="B1" s="48"/>
      <c r="C1" s="48"/>
      <c r="D1" s="97"/>
      <c r="E1" s="48"/>
      <c r="F1" s="48"/>
      <c r="G1" s="48"/>
      <c r="H1" s="48"/>
      <c r="I1" s="48"/>
    </row>
    <row r="2" spans="1:9" ht="20.5" customHeight="1">
      <c r="A2" s="113" t="s">
        <v>5</v>
      </c>
      <c r="B2" s="113"/>
      <c r="C2" s="49"/>
      <c r="D2" s="49"/>
      <c r="E2" s="49"/>
      <c r="F2" s="49"/>
      <c r="G2" s="49"/>
      <c r="H2" s="49"/>
      <c r="I2" s="49"/>
    </row>
    <row r="3" spans="1:9" ht="20.5" customHeight="1">
      <c r="A3" s="46" t="s">
        <v>6</v>
      </c>
      <c r="B3" s="66"/>
      <c r="C3" s="48"/>
      <c r="D3" s="48"/>
      <c r="E3" s="48"/>
      <c r="F3" s="48"/>
      <c r="G3" s="48"/>
      <c r="H3" s="48"/>
      <c r="I3" s="48"/>
    </row>
    <row r="4" spans="1:9" ht="20" customHeight="1">
      <c r="A4" s="114" t="s">
        <v>7</v>
      </c>
      <c r="B4" s="69"/>
      <c r="C4" s="49"/>
      <c r="D4" s="49"/>
      <c r="E4" s="49"/>
      <c r="F4" s="49"/>
      <c r="G4" s="49"/>
      <c r="H4" s="49"/>
      <c r="I4" s="49"/>
    </row>
    <row r="5" spans="1:9" ht="36" customHeight="1">
      <c r="A5" s="66"/>
      <c r="B5" s="66"/>
      <c r="C5" s="48"/>
      <c r="D5" s="48"/>
      <c r="E5" s="48"/>
      <c r="F5" s="48"/>
      <c r="G5" s="48"/>
      <c r="H5" s="48"/>
      <c r="I5" s="48"/>
    </row>
    <row r="6" spans="1:9" ht="20.5" customHeight="1">
      <c r="A6" s="102" t="s">
        <v>8</v>
      </c>
      <c r="B6" s="69"/>
      <c r="C6" s="49"/>
      <c r="D6" s="49"/>
      <c r="E6" s="49"/>
      <c r="F6" s="49"/>
      <c r="G6" s="49"/>
      <c r="H6" s="49"/>
      <c r="I6" s="49"/>
    </row>
    <row r="7" spans="1:9" ht="20.5" customHeight="1">
      <c r="A7" s="66" t="s">
        <v>9</v>
      </c>
      <c r="B7" s="72"/>
      <c r="C7" s="74"/>
      <c r="D7" s="48"/>
      <c r="E7" s="48"/>
      <c r="F7" s="48"/>
      <c r="G7" s="48"/>
      <c r="H7" s="48"/>
      <c r="I7" s="48"/>
    </row>
    <row r="8" spans="1:9" ht="20.5" customHeight="1">
      <c r="A8" s="69" t="s">
        <v>10</v>
      </c>
      <c r="B8" s="71"/>
      <c r="C8" s="70"/>
      <c r="D8" s="71"/>
      <c r="E8" s="69" t="s">
        <v>11</v>
      </c>
      <c r="F8" s="103"/>
      <c r="G8" s="70"/>
      <c r="H8" s="71"/>
      <c r="I8" s="71"/>
    </row>
    <row r="9" spans="1:9" ht="20.5" customHeight="1">
      <c r="A9" s="66" t="s">
        <v>12</v>
      </c>
      <c r="B9" s="72"/>
      <c r="C9" s="74"/>
      <c r="D9" s="72"/>
      <c r="E9" s="72"/>
      <c r="F9" s="6" t="s">
        <v>13</v>
      </c>
      <c r="G9" s="74"/>
      <c r="H9" s="72"/>
      <c r="I9" s="72"/>
    </row>
    <row r="10" spans="1:9" ht="20.5" customHeight="1">
      <c r="A10" s="69" t="s">
        <v>14</v>
      </c>
      <c r="B10" s="70"/>
      <c r="C10" s="70"/>
      <c r="D10" s="71"/>
      <c r="E10" s="71"/>
      <c r="F10" s="7" t="s">
        <v>15</v>
      </c>
      <c r="G10" s="70"/>
      <c r="H10" s="71"/>
      <c r="I10" s="71"/>
    </row>
    <row r="11" spans="1:9" ht="20.75" customHeight="1">
      <c r="A11" s="84" t="s">
        <v>16</v>
      </c>
      <c r="B11" s="85"/>
      <c r="C11" s="85"/>
      <c r="D11" s="85"/>
      <c r="E11" s="85"/>
      <c r="F11" s="85"/>
      <c r="G11" s="85"/>
      <c r="H11" s="85"/>
      <c r="I11" s="85"/>
    </row>
    <row r="12" spans="1:9" ht="20.75" customHeight="1">
      <c r="A12" s="60" t="s">
        <v>16</v>
      </c>
      <c r="B12" s="73"/>
      <c r="C12" s="8" t="s">
        <v>17</v>
      </c>
      <c r="D12" s="60" t="s">
        <v>18</v>
      </c>
      <c r="E12" s="61"/>
      <c r="F12" s="9"/>
      <c r="G12" s="10" t="s">
        <v>19</v>
      </c>
      <c r="H12" s="60" t="s">
        <v>18</v>
      </c>
      <c r="I12" s="61"/>
    </row>
    <row r="13" spans="1:9" ht="20.5" customHeight="1">
      <c r="A13" s="66" t="s">
        <v>25</v>
      </c>
      <c r="B13" s="74"/>
      <c r="C13" s="11"/>
      <c r="D13" s="48"/>
      <c r="E13" s="54"/>
      <c r="F13" s="12"/>
      <c r="G13" s="13"/>
      <c r="H13" s="48"/>
      <c r="I13" s="48"/>
    </row>
    <row r="14" spans="1:9" ht="20.5" customHeight="1">
      <c r="A14" s="69" t="s">
        <v>25</v>
      </c>
      <c r="B14" s="71"/>
      <c r="C14" s="14"/>
      <c r="D14" s="53"/>
      <c r="E14" s="50"/>
      <c r="F14" s="15"/>
      <c r="G14" s="16"/>
      <c r="H14" s="53"/>
      <c r="I14" s="49"/>
    </row>
    <row r="15" spans="1:9" ht="20.5" customHeight="1">
      <c r="A15" s="75"/>
      <c r="B15" s="66"/>
      <c r="C15" s="11"/>
      <c r="D15" s="58"/>
      <c r="E15" s="54"/>
      <c r="F15" s="15"/>
      <c r="G15" s="13"/>
      <c r="H15" s="58"/>
      <c r="I15" s="48"/>
    </row>
    <row r="16" spans="1:9" ht="20.5" customHeight="1">
      <c r="A16" s="69" t="s">
        <v>25</v>
      </c>
      <c r="B16" s="69"/>
      <c r="C16" s="14"/>
      <c r="D16" s="49"/>
      <c r="E16" s="50"/>
      <c r="F16" s="15"/>
      <c r="G16" s="16"/>
      <c r="H16" s="49"/>
      <c r="I16" s="49"/>
    </row>
    <row r="17" spans="1:9" ht="20.75" customHeight="1">
      <c r="A17" s="99" t="s">
        <v>22</v>
      </c>
      <c r="B17" s="85"/>
      <c r="C17" s="31">
        <f>SUM(C13:C16)</f>
        <v>0</v>
      </c>
      <c r="D17" s="52"/>
      <c r="E17" s="118"/>
      <c r="F17" s="19"/>
      <c r="G17" s="36">
        <f>SUM(G13:G16)</f>
        <v>0</v>
      </c>
      <c r="H17" s="52"/>
      <c r="I17" s="120"/>
    </row>
    <row r="18" spans="1:9" ht="21" customHeight="1">
      <c r="A18" s="105" t="s">
        <v>23</v>
      </c>
      <c r="B18" s="119"/>
      <c r="C18" s="119"/>
      <c r="D18" s="119"/>
      <c r="E18" s="119"/>
      <c r="F18" s="119"/>
      <c r="G18" s="119"/>
      <c r="H18" s="119"/>
      <c r="I18" s="119"/>
    </row>
    <row r="19" spans="1:9" ht="20.75" customHeight="1">
      <c r="A19" s="81" t="s">
        <v>23</v>
      </c>
      <c r="B19" s="111"/>
      <c r="C19" s="28" t="s">
        <v>17</v>
      </c>
      <c r="D19" s="88" t="s">
        <v>18</v>
      </c>
      <c r="E19" s="112"/>
      <c r="F19" s="22"/>
      <c r="G19" s="29" t="s">
        <v>19</v>
      </c>
      <c r="H19" s="88" t="s">
        <v>18</v>
      </c>
      <c r="I19" s="89"/>
    </row>
    <row r="20" spans="1:9" ht="20.5" customHeight="1">
      <c r="A20" s="101"/>
      <c r="B20" s="70"/>
      <c r="C20" s="14"/>
      <c r="D20" s="49"/>
      <c r="E20" s="50"/>
      <c r="F20" s="12"/>
      <c r="G20" s="16"/>
      <c r="H20" s="49"/>
      <c r="I20" s="49"/>
    </row>
    <row r="21" spans="1:9" ht="20.5" customHeight="1">
      <c r="A21" s="101"/>
      <c r="B21" s="74"/>
      <c r="C21" s="11"/>
      <c r="D21" s="48"/>
      <c r="E21" s="54"/>
      <c r="F21" s="12"/>
      <c r="G21" s="13"/>
      <c r="H21" s="48"/>
      <c r="I21" s="48"/>
    </row>
    <row r="22" spans="1:9" ht="20.5" customHeight="1">
      <c r="A22" s="101"/>
      <c r="B22" s="70"/>
      <c r="C22" s="14"/>
      <c r="D22" s="49"/>
      <c r="E22" s="50"/>
      <c r="F22" s="12"/>
      <c r="G22" s="16"/>
      <c r="H22" s="49"/>
      <c r="I22" s="49"/>
    </row>
    <row r="23" spans="1:9" ht="20.5" customHeight="1">
      <c r="A23" s="101"/>
      <c r="B23" s="74"/>
      <c r="C23" s="11"/>
      <c r="D23" s="48"/>
      <c r="E23" s="54"/>
      <c r="F23" s="12"/>
      <c r="G23" s="13"/>
      <c r="H23" s="48"/>
      <c r="I23" s="48"/>
    </row>
    <row r="24" spans="1:9" ht="20.5" customHeight="1">
      <c r="A24" s="101"/>
      <c r="B24" s="70"/>
      <c r="C24" s="14"/>
      <c r="D24" s="49"/>
      <c r="E24" s="50"/>
      <c r="F24" s="12"/>
      <c r="G24" s="16"/>
      <c r="H24" s="49"/>
      <c r="I24" s="49"/>
    </row>
    <row r="25" spans="1:9" ht="20.5" customHeight="1">
      <c r="A25" s="101"/>
      <c r="B25" s="74"/>
      <c r="C25" s="11"/>
      <c r="D25" s="48"/>
      <c r="E25" s="54"/>
      <c r="F25" s="12"/>
      <c r="G25" s="13"/>
      <c r="H25" s="48"/>
      <c r="I25" s="48"/>
    </row>
    <row r="26" spans="1:9" ht="20.5" customHeight="1">
      <c r="A26" s="101"/>
      <c r="B26" s="70"/>
      <c r="C26" s="14"/>
      <c r="D26" s="49"/>
      <c r="E26" s="50"/>
      <c r="F26" s="12"/>
      <c r="G26" s="16"/>
      <c r="H26" s="49"/>
      <c r="I26" s="49"/>
    </row>
    <row r="27" spans="1:9" ht="20.5" customHeight="1">
      <c r="A27" s="101"/>
      <c r="B27" s="74"/>
      <c r="C27" s="11"/>
      <c r="D27" s="48"/>
      <c r="E27" s="54"/>
      <c r="F27" s="12"/>
      <c r="G27" s="13"/>
      <c r="H27" s="48"/>
      <c r="I27" s="48"/>
    </row>
    <row r="28" spans="1:9" ht="20.5" customHeight="1">
      <c r="A28" s="101"/>
      <c r="B28" s="70"/>
      <c r="C28" s="14"/>
      <c r="D28" s="49"/>
      <c r="E28" s="50"/>
      <c r="F28" s="12"/>
      <c r="G28" s="16"/>
      <c r="H28" s="49"/>
      <c r="I28" s="49"/>
    </row>
    <row r="29" spans="1:9" ht="20.5" customHeight="1">
      <c r="A29" s="101"/>
      <c r="B29" s="74"/>
      <c r="C29" s="11"/>
      <c r="D29" s="48"/>
      <c r="E29" s="54"/>
      <c r="F29" s="12"/>
      <c r="G29" s="13"/>
      <c r="H29" s="48"/>
      <c r="I29" s="48"/>
    </row>
    <row r="30" spans="1:9" ht="20.5" customHeight="1">
      <c r="A30" s="101"/>
      <c r="B30" s="70"/>
      <c r="C30" s="14"/>
      <c r="D30" s="49"/>
      <c r="E30" s="50"/>
      <c r="F30" s="12"/>
      <c r="G30" s="16"/>
      <c r="H30" s="49"/>
      <c r="I30" s="49"/>
    </row>
    <row r="31" spans="1:9" ht="20.5" customHeight="1">
      <c r="A31" s="55" t="s">
        <v>25</v>
      </c>
      <c r="B31" s="72"/>
      <c r="C31" s="11"/>
      <c r="D31" s="48"/>
      <c r="E31" s="54"/>
      <c r="F31" s="12"/>
      <c r="G31" s="13"/>
      <c r="H31" s="48"/>
      <c r="I31" s="48"/>
    </row>
    <row r="32" spans="1:9" ht="20.5" customHeight="1">
      <c r="A32" s="55" t="s">
        <v>25</v>
      </c>
      <c r="B32" s="71"/>
      <c r="C32" s="14"/>
      <c r="D32" s="49"/>
      <c r="E32" s="50"/>
      <c r="F32" s="12"/>
      <c r="G32" s="16"/>
      <c r="H32" s="49"/>
      <c r="I32" s="49"/>
    </row>
    <row r="33" spans="1:9" ht="20.5" customHeight="1">
      <c r="A33" s="55" t="s">
        <v>25</v>
      </c>
      <c r="B33" s="72"/>
      <c r="C33" s="11"/>
      <c r="D33" s="48"/>
      <c r="E33" s="54"/>
      <c r="F33" s="12"/>
      <c r="G33" s="13"/>
      <c r="H33" s="48"/>
      <c r="I33" s="48"/>
    </row>
    <row r="34" spans="1:9" ht="20.75" customHeight="1">
      <c r="A34" s="108" t="s">
        <v>60</v>
      </c>
      <c r="B34" s="109"/>
      <c r="C34" s="17">
        <f>SUM(C20:C33)</f>
        <v>0</v>
      </c>
      <c r="D34" s="63"/>
      <c r="E34" s="96"/>
      <c r="F34" s="19"/>
      <c r="G34" s="20">
        <f>SUM(G20:G33)</f>
        <v>0</v>
      </c>
      <c r="H34" s="62"/>
      <c r="I34" s="63"/>
    </row>
    <row r="35" spans="1:9" ht="21" customHeight="1">
      <c r="A35" s="78" t="s">
        <v>80</v>
      </c>
      <c r="B35" s="98"/>
      <c r="C35" s="98"/>
      <c r="D35" s="98"/>
      <c r="E35" s="98"/>
      <c r="F35" s="98"/>
      <c r="G35" s="98"/>
      <c r="H35" s="98"/>
      <c r="I35" s="98"/>
    </row>
    <row r="36" spans="1:9" ht="20.75" customHeight="1">
      <c r="A36" s="60" t="s">
        <v>63</v>
      </c>
      <c r="B36" s="82"/>
      <c r="C36" s="8" t="s">
        <v>17</v>
      </c>
      <c r="D36" s="8" t="s">
        <v>19</v>
      </c>
      <c r="E36" s="60" t="s">
        <v>18</v>
      </c>
      <c r="F36" s="82"/>
      <c r="G36" s="82"/>
      <c r="H36" s="100"/>
      <c r="I36" s="100"/>
    </row>
    <row r="37" spans="1:9" ht="20.5" customHeight="1">
      <c r="A37" s="66" t="s">
        <v>22</v>
      </c>
      <c r="B37" s="72"/>
      <c r="C37" s="11">
        <f>C17</f>
        <v>0</v>
      </c>
      <c r="D37" s="11">
        <f>G17</f>
        <v>0</v>
      </c>
      <c r="E37" s="48" t="s">
        <v>25</v>
      </c>
      <c r="F37" s="48"/>
      <c r="G37" s="48"/>
      <c r="H37" s="48"/>
      <c r="I37" s="48"/>
    </row>
    <row r="38" spans="1:9" ht="20.5" customHeight="1">
      <c r="A38" s="69" t="s">
        <v>81</v>
      </c>
      <c r="B38" s="71"/>
      <c r="C38" s="14">
        <f>C34</f>
        <v>0</v>
      </c>
      <c r="D38" s="14">
        <f>G34</f>
        <v>0</v>
      </c>
      <c r="E38" s="49"/>
      <c r="F38" s="49"/>
      <c r="G38" s="49"/>
      <c r="H38" s="49"/>
      <c r="I38" s="49"/>
    </row>
    <row r="39" spans="1:9" ht="20.5" customHeight="1">
      <c r="A39" s="66" t="s">
        <v>65</v>
      </c>
      <c r="B39" s="72"/>
      <c r="C39" s="11">
        <f>C37-C38</f>
        <v>0</v>
      </c>
      <c r="D39" s="11">
        <f>D37-D38</f>
        <v>0</v>
      </c>
      <c r="E39" s="48"/>
      <c r="F39" s="48"/>
      <c r="G39" s="48"/>
      <c r="H39" s="48"/>
      <c r="I39" s="48"/>
    </row>
    <row r="40" spans="1:9" ht="20.5" customHeight="1">
      <c r="A40" s="69" t="s">
        <v>108</v>
      </c>
      <c r="B40" s="69"/>
      <c r="C40" s="14">
        <v>0</v>
      </c>
      <c r="D40" s="14">
        <v>0</v>
      </c>
      <c r="E40" s="116" t="s">
        <v>107</v>
      </c>
      <c r="F40" s="117"/>
      <c r="G40" s="117"/>
      <c r="H40" s="117"/>
      <c r="I40" s="117"/>
    </row>
    <row r="41" spans="1:9" ht="20.75" customHeight="1">
      <c r="A41" s="66" t="s">
        <v>82</v>
      </c>
      <c r="B41" s="66"/>
      <c r="C41" s="11">
        <f>IF(C39&lt;0,C40+C39,C40+C39)</f>
        <v>0</v>
      </c>
      <c r="D41" s="11">
        <f>IF(D39&lt;0,D40+D39,D40+D39)</f>
        <v>0</v>
      </c>
      <c r="E41" s="58"/>
      <c r="F41" s="48"/>
      <c r="G41" s="48"/>
      <c r="H41" s="48"/>
      <c r="I41" s="48"/>
    </row>
  </sheetData>
  <mergeCells count="98">
    <mergeCell ref="A17:B17"/>
    <mergeCell ref="A11:I11"/>
    <mergeCell ref="A12:B12"/>
    <mergeCell ref="D12:E12"/>
    <mergeCell ref="H15:I15"/>
    <mergeCell ref="H12:I12"/>
    <mergeCell ref="A13:B13"/>
    <mergeCell ref="D13:E13"/>
    <mergeCell ref="A1:I1"/>
    <mergeCell ref="A9:B9"/>
    <mergeCell ref="G10:I10"/>
    <mergeCell ref="C7:I7"/>
    <mergeCell ref="A7:B7"/>
    <mergeCell ref="C8:D8"/>
    <mergeCell ref="A8:B8"/>
    <mergeCell ref="E8:F8"/>
    <mergeCell ref="A10:B10"/>
    <mergeCell ref="C10:E10"/>
    <mergeCell ref="G8:I8"/>
    <mergeCell ref="G9:I9"/>
    <mergeCell ref="A4:I5"/>
    <mergeCell ref="A2:I2"/>
    <mergeCell ref="A6:I6"/>
    <mergeCell ref="A3:I3"/>
    <mergeCell ref="C9:E9"/>
    <mergeCell ref="D16:E16"/>
    <mergeCell ref="H19:I19"/>
    <mergeCell ref="D17:E17"/>
    <mergeCell ref="H20:I20"/>
    <mergeCell ref="D19:E19"/>
    <mergeCell ref="A18:I18"/>
    <mergeCell ref="H16:I16"/>
    <mergeCell ref="H13:I13"/>
    <mergeCell ref="A14:B14"/>
    <mergeCell ref="D14:E14"/>
    <mergeCell ref="H17:I17"/>
    <mergeCell ref="H14:I14"/>
    <mergeCell ref="A15:B15"/>
    <mergeCell ref="D15:E15"/>
    <mergeCell ref="A16:B16"/>
    <mergeCell ref="D28:E28"/>
    <mergeCell ref="H30:I30"/>
    <mergeCell ref="D27:E27"/>
    <mergeCell ref="H29:I29"/>
    <mergeCell ref="D26:E26"/>
    <mergeCell ref="H28:I28"/>
    <mergeCell ref="D30:E30"/>
    <mergeCell ref="D29:E29"/>
    <mergeCell ref="D25:E25"/>
    <mergeCell ref="H27:I27"/>
    <mergeCell ref="D24:E24"/>
    <mergeCell ref="H26:I26"/>
    <mergeCell ref="D23:E23"/>
    <mergeCell ref="H25:I25"/>
    <mergeCell ref="D22:E22"/>
    <mergeCell ref="H24:I24"/>
    <mergeCell ref="D21:E21"/>
    <mergeCell ref="H23:I23"/>
    <mergeCell ref="D20:E20"/>
    <mergeCell ref="H22:I22"/>
    <mergeCell ref="H21:I21"/>
    <mergeCell ref="A19:B19"/>
    <mergeCell ref="A36:B36"/>
    <mergeCell ref="A32:B32"/>
    <mergeCell ref="A24:B24"/>
    <mergeCell ref="A25:B25"/>
    <mergeCell ref="A26:B26"/>
    <mergeCell ref="A27:B27"/>
    <mergeCell ref="A28:B28"/>
    <mergeCell ref="A20:B20"/>
    <mergeCell ref="A21:B21"/>
    <mergeCell ref="A22:B22"/>
    <mergeCell ref="A34:B34"/>
    <mergeCell ref="A23:B23"/>
    <mergeCell ref="A33:B33"/>
    <mergeCell ref="E36:I36"/>
    <mergeCell ref="D33:E33"/>
    <mergeCell ref="A35:I35"/>
    <mergeCell ref="A29:B29"/>
    <mergeCell ref="A30:B30"/>
    <mergeCell ref="A31:B31"/>
    <mergeCell ref="D31:E31"/>
    <mergeCell ref="H34:I34"/>
    <mergeCell ref="H33:I33"/>
    <mergeCell ref="H32:I32"/>
    <mergeCell ref="H31:I31"/>
    <mergeCell ref="D32:E32"/>
    <mergeCell ref="D34:E34"/>
    <mergeCell ref="A41:B41"/>
    <mergeCell ref="E40:I40"/>
    <mergeCell ref="A37:B37"/>
    <mergeCell ref="A40:B40"/>
    <mergeCell ref="A39:B39"/>
    <mergeCell ref="E41:I41"/>
    <mergeCell ref="A38:B38"/>
    <mergeCell ref="E39:I39"/>
    <mergeCell ref="E38:I38"/>
    <mergeCell ref="E37:I37"/>
  </mergeCells>
  <conditionalFormatting sqref="C39:D39">
    <cfRule type="cellIs" dxfId="3" priority="1" stopIfTrue="1" operator="lessThan">
      <formula>0</formula>
    </cfRule>
  </conditionalFormatting>
  <pageMargins left="0.75" right="0.75" top="1" bottom="1" header="0.5" footer="0.5"/>
  <pageSetup orientation="portrait"/>
  <headerFooter>
    <oddFooter>&amp;L&amp;"Helvetica,Regular"&amp;12&amp;K000000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3"/>
  <sheetViews>
    <sheetView showGridLines="0" tabSelected="1" topLeftCell="A14" workbookViewId="0">
      <selection activeCell="E42" sqref="E42:I42"/>
    </sheetView>
  </sheetViews>
  <sheetFormatPr baseColWidth="10" defaultColWidth="9" defaultRowHeight="18" customHeight="1" x14ac:dyDescent="0"/>
  <cols>
    <col min="1" max="1" width="9.125" style="37" customWidth="1"/>
    <col min="2" max="2" width="10.375" style="37" customWidth="1"/>
    <col min="3" max="5" width="9.125" style="37" customWidth="1"/>
    <col min="6" max="6" width="9.75" style="37" customWidth="1"/>
    <col min="7" max="256" width="9.125" style="37" customWidth="1"/>
  </cols>
  <sheetData>
    <row r="1" spans="1:9" ht="20.75" customHeight="1">
      <c r="A1" s="97" t="s">
        <v>103</v>
      </c>
      <c r="B1" s="48"/>
      <c r="C1" s="48"/>
      <c r="D1" s="97"/>
      <c r="E1" s="48"/>
      <c r="F1" s="48"/>
      <c r="G1" s="48"/>
      <c r="H1" s="48"/>
      <c r="I1" s="48"/>
    </row>
    <row r="2" spans="1:9" ht="20.5" customHeight="1">
      <c r="A2" s="113" t="s">
        <v>5</v>
      </c>
      <c r="B2" s="113"/>
      <c r="C2" s="49"/>
      <c r="D2" s="49"/>
      <c r="E2" s="49"/>
      <c r="F2" s="49"/>
      <c r="G2" s="49"/>
      <c r="H2" s="49"/>
      <c r="I2" s="49"/>
    </row>
    <row r="3" spans="1:9" ht="20.5" customHeight="1">
      <c r="A3" s="46" t="s">
        <v>6</v>
      </c>
      <c r="B3" s="66"/>
      <c r="C3" s="48"/>
      <c r="D3" s="48"/>
      <c r="E3" s="48"/>
      <c r="F3" s="48"/>
      <c r="G3" s="48"/>
      <c r="H3" s="48"/>
      <c r="I3" s="48"/>
    </row>
    <row r="4" spans="1:9" ht="20" customHeight="1">
      <c r="A4" s="114" t="s">
        <v>7</v>
      </c>
      <c r="B4" s="103"/>
      <c r="C4" s="53"/>
      <c r="D4" s="53"/>
      <c r="E4" s="53"/>
      <c r="F4" s="53"/>
      <c r="G4" s="53"/>
      <c r="H4" s="53"/>
      <c r="I4" s="53"/>
    </row>
    <row r="5" spans="1:9" ht="36" customHeight="1">
      <c r="A5" s="75"/>
      <c r="B5" s="75"/>
      <c r="C5" s="48"/>
      <c r="D5" s="48"/>
      <c r="E5" s="48"/>
      <c r="F5" s="48"/>
      <c r="G5" s="48"/>
      <c r="H5" s="48"/>
      <c r="I5" s="48"/>
    </row>
    <row r="6" spans="1:9" ht="20.5" customHeight="1">
      <c r="A6" s="102" t="s">
        <v>8</v>
      </c>
      <c r="B6" s="69"/>
      <c r="C6" s="53"/>
      <c r="D6" s="53"/>
      <c r="E6" s="53"/>
      <c r="F6" s="53"/>
      <c r="G6" s="53"/>
      <c r="H6" s="53"/>
      <c r="I6" s="53"/>
    </row>
    <row r="7" spans="1:9" ht="20.5" customHeight="1">
      <c r="A7" s="66" t="s">
        <v>9</v>
      </c>
      <c r="B7" s="72"/>
      <c r="C7" s="74" t="s">
        <v>98</v>
      </c>
      <c r="D7" s="72"/>
      <c r="E7" s="72"/>
      <c r="F7" s="72"/>
      <c r="G7" s="72"/>
      <c r="H7" s="72"/>
      <c r="I7" s="72"/>
    </row>
    <row r="8" spans="1:9" ht="20.5" customHeight="1">
      <c r="A8" s="69" t="s">
        <v>10</v>
      </c>
      <c r="B8" s="71"/>
      <c r="C8" s="70"/>
      <c r="D8" s="71"/>
      <c r="E8" s="69" t="s">
        <v>11</v>
      </c>
      <c r="F8" s="103"/>
      <c r="G8" s="70"/>
      <c r="H8" s="71"/>
      <c r="I8" s="71"/>
    </row>
    <row r="9" spans="1:9" ht="20.5" customHeight="1">
      <c r="A9" s="66" t="s">
        <v>12</v>
      </c>
      <c r="B9" s="72"/>
      <c r="C9" s="74"/>
      <c r="D9" s="72"/>
      <c r="E9" s="72"/>
      <c r="F9" s="6" t="s">
        <v>13</v>
      </c>
      <c r="G9" s="74"/>
      <c r="H9" s="72"/>
      <c r="I9" s="72"/>
    </row>
    <row r="10" spans="1:9" ht="20.5" customHeight="1">
      <c r="A10" s="69" t="s">
        <v>14</v>
      </c>
      <c r="B10" s="70"/>
      <c r="C10" s="70"/>
      <c r="D10" s="71"/>
      <c r="E10" s="71"/>
      <c r="F10" s="7" t="s">
        <v>15</v>
      </c>
      <c r="G10" s="70"/>
      <c r="H10" s="71"/>
      <c r="I10" s="71"/>
    </row>
    <row r="11" spans="1:9" ht="20.75" customHeight="1">
      <c r="A11" s="84" t="s">
        <v>16</v>
      </c>
      <c r="B11" s="85"/>
      <c r="C11" s="85"/>
      <c r="D11" s="85"/>
      <c r="E11" s="85"/>
      <c r="F11" s="85"/>
      <c r="G11" s="85"/>
      <c r="H11" s="85"/>
      <c r="I11" s="85"/>
    </row>
    <row r="12" spans="1:9" ht="20.75" customHeight="1">
      <c r="A12" s="60" t="s">
        <v>16</v>
      </c>
      <c r="B12" s="73"/>
      <c r="C12" s="8" t="s">
        <v>17</v>
      </c>
      <c r="D12" s="60" t="s">
        <v>18</v>
      </c>
      <c r="E12" s="61"/>
      <c r="F12" s="9"/>
      <c r="G12" s="10" t="s">
        <v>19</v>
      </c>
      <c r="H12" s="60" t="s">
        <v>18</v>
      </c>
      <c r="I12" s="61"/>
    </row>
    <row r="13" spans="1:9" ht="20.5" customHeight="1">
      <c r="A13" s="66" t="s">
        <v>102</v>
      </c>
      <c r="B13" s="74"/>
      <c r="C13" s="11"/>
      <c r="D13" s="48"/>
      <c r="E13" s="54"/>
      <c r="F13" s="12"/>
      <c r="G13" s="13"/>
      <c r="H13" s="48"/>
      <c r="I13" s="48"/>
    </row>
    <row r="14" spans="1:9" ht="20.5" customHeight="1">
      <c r="A14" s="69"/>
      <c r="B14" s="71"/>
      <c r="C14" s="14"/>
      <c r="D14" s="53"/>
      <c r="E14" s="50"/>
      <c r="F14" s="15"/>
      <c r="G14" s="16"/>
      <c r="H14" s="53"/>
      <c r="I14" s="49"/>
    </row>
    <row r="15" spans="1:9" ht="20.5" customHeight="1">
      <c r="A15" s="48"/>
      <c r="B15" s="48"/>
      <c r="C15" s="11"/>
      <c r="D15" s="58"/>
      <c r="E15" s="54"/>
      <c r="F15" s="15"/>
      <c r="G15" s="13"/>
      <c r="H15" s="58"/>
      <c r="I15" s="48"/>
    </row>
    <row r="16" spans="1:9" ht="20.5" customHeight="1">
      <c r="A16" s="69" t="s">
        <v>25</v>
      </c>
      <c r="B16" s="103"/>
      <c r="C16" s="14"/>
      <c r="D16" s="53"/>
      <c r="E16" s="50"/>
      <c r="F16" s="15"/>
      <c r="G16" s="16"/>
      <c r="H16" s="53"/>
      <c r="I16" s="49"/>
    </row>
    <row r="17" spans="1:256" ht="20.75" customHeight="1">
      <c r="A17" s="99" t="s">
        <v>22</v>
      </c>
      <c r="B17" s="85"/>
      <c r="C17" s="31">
        <f>SUM(C13:C16)</f>
        <v>0</v>
      </c>
      <c r="D17" s="52"/>
      <c r="E17" s="118"/>
      <c r="F17" s="19"/>
      <c r="G17" s="36">
        <f>SUM(G13:G16)</f>
        <v>0</v>
      </c>
      <c r="H17" s="52"/>
      <c r="I17" s="120"/>
    </row>
    <row r="18" spans="1:256" ht="21" customHeight="1">
      <c r="A18" s="105" t="s">
        <v>23</v>
      </c>
      <c r="B18" s="119"/>
      <c r="C18" s="119"/>
      <c r="D18" s="119"/>
      <c r="E18" s="119"/>
      <c r="F18" s="119"/>
      <c r="G18" s="119"/>
      <c r="H18" s="119"/>
      <c r="I18" s="119"/>
    </row>
    <row r="19" spans="1:256" ht="20.75" customHeight="1">
      <c r="A19" s="81" t="s">
        <v>23</v>
      </c>
      <c r="B19" s="111"/>
      <c r="C19" s="28" t="s">
        <v>17</v>
      </c>
      <c r="D19" s="88" t="s">
        <v>18</v>
      </c>
      <c r="E19" s="112"/>
      <c r="F19" s="22"/>
      <c r="G19" s="29" t="s">
        <v>19</v>
      </c>
      <c r="H19" s="88" t="s">
        <v>18</v>
      </c>
      <c r="I19" s="89"/>
    </row>
    <row r="20" spans="1:256" ht="20.5" customHeight="1">
      <c r="A20" s="55" t="s">
        <v>83</v>
      </c>
      <c r="B20" s="71"/>
      <c r="C20" s="14"/>
      <c r="D20" s="53"/>
      <c r="E20" s="50"/>
      <c r="F20" s="12"/>
      <c r="G20" s="16"/>
      <c r="H20" s="53"/>
      <c r="I20" s="49"/>
    </row>
    <row r="21" spans="1:256" ht="20.5" customHeight="1">
      <c r="A21" s="55" t="s">
        <v>84</v>
      </c>
      <c r="B21" s="72"/>
      <c r="C21" s="11"/>
      <c r="D21" s="48"/>
      <c r="E21" s="54"/>
      <c r="F21" s="12"/>
      <c r="G21" s="13"/>
      <c r="H21" s="48"/>
      <c r="I21" s="48"/>
    </row>
    <row r="22" spans="1:256" ht="20.5" customHeight="1">
      <c r="A22" s="55" t="s">
        <v>99</v>
      </c>
      <c r="B22" s="70"/>
      <c r="C22" s="14"/>
      <c r="D22" s="53"/>
      <c r="E22" s="50"/>
      <c r="F22" s="15"/>
      <c r="G22" s="16"/>
      <c r="H22" s="53"/>
      <c r="I22" s="49"/>
    </row>
    <row r="23" spans="1:256" ht="20.5" customHeight="1">
      <c r="A23" s="121" t="s">
        <v>101</v>
      </c>
      <c r="B23" s="122"/>
      <c r="C23" s="14"/>
      <c r="D23" s="44"/>
      <c r="E23" s="43"/>
      <c r="F23" s="15"/>
      <c r="G23" s="16"/>
      <c r="H23" s="44"/>
      <c r="I23" s="42"/>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row>
    <row r="24" spans="1:256" ht="20.5" customHeight="1">
      <c r="A24" s="55" t="s">
        <v>100</v>
      </c>
      <c r="B24" s="72"/>
      <c r="C24" s="11"/>
      <c r="D24" s="48"/>
      <c r="E24" s="54"/>
      <c r="F24" s="12"/>
      <c r="G24" s="13"/>
      <c r="H24" s="48"/>
      <c r="I24" s="48"/>
    </row>
    <row r="25" spans="1:256" ht="20.5" customHeight="1">
      <c r="A25" s="55" t="s">
        <v>85</v>
      </c>
      <c r="B25" s="71"/>
      <c r="C25" s="14"/>
      <c r="D25" s="53"/>
      <c r="E25" s="50"/>
      <c r="F25" s="12"/>
      <c r="G25" s="16"/>
      <c r="H25" s="53"/>
      <c r="I25" s="49"/>
    </row>
    <row r="26" spans="1:256" ht="20.5" customHeight="1">
      <c r="A26" s="55" t="s">
        <v>54</v>
      </c>
      <c r="B26" s="72"/>
      <c r="C26" s="11"/>
      <c r="D26" s="48"/>
      <c r="E26" s="54"/>
      <c r="F26" s="12"/>
      <c r="G26" s="13"/>
      <c r="H26" s="48"/>
      <c r="I26" s="48"/>
    </row>
    <row r="27" spans="1:256" ht="20.5" customHeight="1">
      <c r="A27" s="55" t="s">
        <v>25</v>
      </c>
      <c r="B27" s="71"/>
      <c r="C27" s="14"/>
      <c r="D27" s="53"/>
      <c r="E27" s="50"/>
      <c r="F27" s="12"/>
      <c r="G27" s="16"/>
      <c r="H27" s="53"/>
      <c r="I27" s="49"/>
    </row>
    <row r="28" spans="1:256" ht="20.5" customHeight="1">
      <c r="A28" s="55" t="s">
        <v>25</v>
      </c>
      <c r="B28" s="72"/>
      <c r="C28" s="11"/>
      <c r="D28" s="48"/>
      <c r="E28" s="54"/>
      <c r="F28" s="12"/>
      <c r="G28" s="13"/>
      <c r="H28" s="48"/>
      <c r="I28" s="48"/>
    </row>
    <row r="29" spans="1:256" ht="20.5" customHeight="1">
      <c r="A29" s="55" t="s">
        <v>25</v>
      </c>
      <c r="B29" s="71"/>
      <c r="C29" s="14"/>
      <c r="D29" s="53"/>
      <c r="E29" s="50"/>
      <c r="F29" s="12"/>
      <c r="G29" s="16"/>
      <c r="H29" s="53"/>
      <c r="I29" s="49"/>
    </row>
    <row r="30" spans="1:256" ht="20.5" customHeight="1">
      <c r="A30" s="55" t="s">
        <v>25</v>
      </c>
      <c r="B30" s="72"/>
      <c r="C30" s="11"/>
      <c r="D30" s="48"/>
      <c r="E30" s="54"/>
      <c r="F30" s="12"/>
      <c r="G30" s="13"/>
      <c r="H30" s="48"/>
      <c r="I30" s="48"/>
    </row>
    <row r="31" spans="1:256" ht="20.5" customHeight="1">
      <c r="A31" s="55" t="s">
        <v>25</v>
      </c>
      <c r="B31" s="71"/>
      <c r="C31" s="14"/>
      <c r="D31" s="53"/>
      <c r="E31" s="50"/>
      <c r="F31" s="12"/>
      <c r="G31" s="16"/>
      <c r="H31" s="53"/>
      <c r="I31" s="49"/>
    </row>
    <row r="32" spans="1:256" ht="20.5" customHeight="1">
      <c r="A32" s="55" t="s">
        <v>25</v>
      </c>
      <c r="B32" s="72"/>
      <c r="C32" s="11"/>
      <c r="D32" s="48"/>
      <c r="E32" s="54"/>
      <c r="F32" s="12"/>
      <c r="G32" s="13"/>
      <c r="H32" s="48"/>
      <c r="I32" s="48"/>
    </row>
    <row r="33" spans="1:9" ht="20.5" customHeight="1">
      <c r="A33" s="55" t="s">
        <v>25</v>
      </c>
      <c r="B33" s="71"/>
      <c r="C33" s="14"/>
      <c r="D33" s="53"/>
      <c r="E33" s="50"/>
      <c r="F33" s="12"/>
      <c r="G33" s="16"/>
      <c r="H33" s="53"/>
      <c r="I33" s="49"/>
    </row>
    <row r="34" spans="1:9" ht="20.5" customHeight="1">
      <c r="A34" s="55" t="s">
        <v>25</v>
      </c>
      <c r="B34" s="72"/>
      <c r="C34" s="11"/>
      <c r="D34" s="48"/>
      <c r="E34" s="54"/>
      <c r="F34" s="12"/>
      <c r="G34" s="13"/>
      <c r="H34" s="48"/>
      <c r="I34" s="48"/>
    </row>
    <row r="35" spans="1:9" ht="20.5" customHeight="1">
      <c r="A35" s="55" t="s">
        <v>25</v>
      </c>
      <c r="B35" s="71"/>
      <c r="C35" s="14"/>
      <c r="D35" s="49"/>
      <c r="E35" s="50"/>
      <c r="F35" s="12"/>
      <c r="G35" s="16"/>
      <c r="H35" s="53"/>
      <c r="I35" s="49"/>
    </row>
    <row r="36" spans="1:9" ht="20.75" customHeight="1">
      <c r="A36" s="108" t="s">
        <v>60</v>
      </c>
      <c r="B36" s="124"/>
      <c r="C36" s="31">
        <f>SUM(C20:C35)</f>
        <v>0</v>
      </c>
      <c r="D36" s="120"/>
      <c r="E36" s="118"/>
      <c r="F36" s="19"/>
      <c r="G36" s="36">
        <f>SUM(G20:G35)</f>
        <v>0</v>
      </c>
      <c r="H36" s="52"/>
      <c r="I36" s="120"/>
    </row>
    <row r="37" spans="1:9" ht="21" customHeight="1">
      <c r="A37" s="105" t="s">
        <v>86</v>
      </c>
      <c r="B37" s="123"/>
      <c r="C37" s="123"/>
      <c r="D37" s="123"/>
      <c r="E37" s="123"/>
      <c r="F37" s="123"/>
      <c r="G37" s="123"/>
      <c r="H37" s="123"/>
      <c r="I37" s="123"/>
    </row>
    <row r="38" spans="1:9" ht="20.75" customHeight="1">
      <c r="A38" s="88" t="s">
        <v>63</v>
      </c>
      <c r="B38" s="111"/>
      <c r="C38" s="28" t="s">
        <v>17</v>
      </c>
      <c r="D38" s="28" t="s">
        <v>19</v>
      </c>
      <c r="E38" s="88" t="s">
        <v>18</v>
      </c>
      <c r="F38" s="111"/>
      <c r="G38" s="111"/>
      <c r="H38" s="89"/>
      <c r="I38" s="89"/>
    </row>
    <row r="39" spans="1:9" ht="20.5" customHeight="1">
      <c r="A39" s="69" t="s">
        <v>22</v>
      </c>
      <c r="B39" s="71"/>
      <c r="C39" s="14">
        <f>C17</f>
        <v>0</v>
      </c>
      <c r="D39" s="14">
        <f>G17</f>
        <v>0</v>
      </c>
      <c r="E39" s="49" t="s">
        <v>25</v>
      </c>
      <c r="F39" s="49"/>
      <c r="G39" s="49"/>
      <c r="H39" s="49"/>
      <c r="I39" s="49"/>
    </row>
    <row r="40" spans="1:9" ht="20.5" customHeight="1">
      <c r="A40" s="66" t="s">
        <v>60</v>
      </c>
      <c r="B40" s="72"/>
      <c r="C40" s="11">
        <f>C36</f>
        <v>0</v>
      </c>
      <c r="D40" s="11">
        <f>G36</f>
        <v>0</v>
      </c>
      <c r="E40" s="48"/>
      <c r="F40" s="48"/>
      <c r="G40" s="48"/>
      <c r="H40" s="48"/>
      <c r="I40" s="48"/>
    </row>
    <row r="41" spans="1:9" ht="20.5" customHeight="1">
      <c r="A41" s="69" t="s">
        <v>65</v>
      </c>
      <c r="B41" s="71"/>
      <c r="C41" s="14">
        <f>C39-C40</f>
        <v>0</v>
      </c>
      <c r="D41" s="14">
        <f>D39-D40</f>
        <v>0</v>
      </c>
      <c r="E41" s="53"/>
      <c r="F41" s="49"/>
      <c r="G41" s="49"/>
      <c r="H41" s="49"/>
      <c r="I41" s="49"/>
    </row>
    <row r="42" spans="1:9" ht="20.5" customHeight="1">
      <c r="A42" s="66" t="s">
        <v>108</v>
      </c>
      <c r="B42" s="75"/>
      <c r="C42" s="11">
        <v>0</v>
      </c>
      <c r="D42" s="11">
        <v>0</v>
      </c>
      <c r="E42" s="116" t="s">
        <v>107</v>
      </c>
      <c r="F42" s="117"/>
      <c r="G42" s="117"/>
      <c r="H42" s="117"/>
      <c r="I42" s="117"/>
    </row>
    <row r="43" spans="1:9" ht="20.75" customHeight="1">
      <c r="A43" s="69" t="s">
        <v>82</v>
      </c>
      <c r="B43" s="69"/>
      <c r="C43" s="14">
        <f>IF(C41&lt;0,C42+C41,C42+C41)</f>
        <v>0</v>
      </c>
      <c r="D43" s="14">
        <f>IF(D41&lt;0,D42+D41,D42+D41)</f>
        <v>0</v>
      </c>
      <c r="E43" s="53"/>
      <c r="F43" s="49"/>
      <c r="G43" s="49"/>
      <c r="H43" s="49"/>
      <c r="I43" s="49"/>
    </row>
  </sheetData>
  <mergeCells count="102">
    <mergeCell ref="H35:I35"/>
    <mergeCell ref="D32:E32"/>
    <mergeCell ref="H36:I36"/>
    <mergeCell ref="A14:B14"/>
    <mergeCell ref="H14:I14"/>
    <mergeCell ref="D14:E14"/>
    <mergeCell ref="H17:I17"/>
    <mergeCell ref="H13:I13"/>
    <mergeCell ref="H12:I12"/>
    <mergeCell ref="D12:E12"/>
    <mergeCell ref="H15:I15"/>
    <mergeCell ref="A12:B12"/>
    <mergeCell ref="A13:B13"/>
    <mergeCell ref="D13:E13"/>
    <mergeCell ref="H16:I16"/>
    <mergeCell ref="A16:B16"/>
    <mergeCell ref="H30:I30"/>
    <mergeCell ref="D28:E28"/>
    <mergeCell ref="H31:I31"/>
    <mergeCell ref="D29:E29"/>
    <mergeCell ref="H32:I32"/>
    <mergeCell ref="D30:E30"/>
    <mergeCell ref="H33:I33"/>
    <mergeCell ref="A24:B24"/>
    <mergeCell ref="C9:E9"/>
    <mergeCell ref="A3:I3"/>
    <mergeCell ref="A6:I6"/>
    <mergeCell ref="A2:I2"/>
    <mergeCell ref="A4:I5"/>
    <mergeCell ref="G9:I9"/>
    <mergeCell ref="G8:I8"/>
    <mergeCell ref="A11:I11"/>
    <mergeCell ref="C10:E10"/>
    <mergeCell ref="A10:B10"/>
    <mergeCell ref="E8:F8"/>
    <mergeCell ref="A8:B8"/>
    <mergeCell ref="C8:D8"/>
    <mergeCell ref="A7:B7"/>
    <mergeCell ref="C7:I7"/>
    <mergeCell ref="G10:I10"/>
    <mergeCell ref="A9:B9"/>
    <mergeCell ref="H26:I26"/>
    <mergeCell ref="E42:I42"/>
    <mergeCell ref="A39:B39"/>
    <mergeCell ref="E43:I43"/>
    <mergeCell ref="A40:B40"/>
    <mergeCell ref="A41:B41"/>
    <mergeCell ref="A43:B43"/>
    <mergeCell ref="A42:B42"/>
    <mergeCell ref="A1:I1"/>
    <mergeCell ref="D15:E15"/>
    <mergeCell ref="A15:B15"/>
    <mergeCell ref="A18:I18"/>
    <mergeCell ref="H19:I19"/>
    <mergeCell ref="D16:E16"/>
    <mergeCell ref="A17:B17"/>
    <mergeCell ref="A19:B19"/>
    <mergeCell ref="H21:I21"/>
    <mergeCell ref="A21:B21"/>
    <mergeCell ref="A20:B20"/>
    <mergeCell ref="D19:E19"/>
    <mergeCell ref="D20:E20"/>
    <mergeCell ref="D21:E21"/>
    <mergeCell ref="D17:E17"/>
    <mergeCell ref="H20:I20"/>
    <mergeCell ref="H27:I27"/>
    <mergeCell ref="D25:E25"/>
    <mergeCell ref="H28:I28"/>
    <mergeCell ref="D26:E26"/>
    <mergeCell ref="H29:I29"/>
    <mergeCell ref="H22:I22"/>
    <mergeCell ref="H24:I24"/>
    <mergeCell ref="E41:I41"/>
    <mergeCell ref="A38:B38"/>
    <mergeCell ref="H25:I25"/>
    <mergeCell ref="A34:B34"/>
    <mergeCell ref="D34:E34"/>
    <mergeCell ref="E40:I40"/>
    <mergeCell ref="A37:I37"/>
    <mergeCell ref="D35:E35"/>
    <mergeCell ref="E38:I38"/>
    <mergeCell ref="A35:B35"/>
    <mergeCell ref="A25:B25"/>
    <mergeCell ref="E39:I39"/>
    <mergeCell ref="A36:B36"/>
    <mergeCell ref="D36:E36"/>
    <mergeCell ref="D27:E27"/>
    <mergeCell ref="A33:B33"/>
    <mergeCell ref="H34:I34"/>
    <mergeCell ref="A23:B23"/>
    <mergeCell ref="D33:E33"/>
    <mergeCell ref="A22:B22"/>
    <mergeCell ref="A32:B32"/>
    <mergeCell ref="A31:B31"/>
    <mergeCell ref="A30:B30"/>
    <mergeCell ref="A29:B29"/>
    <mergeCell ref="A28:B28"/>
    <mergeCell ref="A27:B27"/>
    <mergeCell ref="A26:B26"/>
    <mergeCell ref="D22:E22"/>
    <mergeCell ref="D24:E24"/>
    <mergeCell ref="D31:E31"/>
  </mergeCells>
  <phoneticPr fontId="14" type="noConversion"/>
  <conditionalFormatting sqref="C41:D41">
    <cfRule type="cellIs" dxfId="2" priority="1" stopIfTrue="1" operator="lessThan">
      <formula>0</formula>
    </cfRule>
  </conditionalFormatting>
  <pageMargins left="0.75" right="0.75" top="1" bottom="1" header="0.5" footer="0.5"/>
  <pageSetup scale="72" orientation="portrait"/>
  <headerFooter>
    <oddFooter>&amp;L&amp;"Helvetica,Regular"&amp;12&amp;K000000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5"/>
  <sheetViews>
    <sheetView showGridLines="0" workbookViewId="0">
      <selection activeCell="K51" sqref="K51"/>
    </sheetView>
  </sheetViews>
  <sheetFormatPr baseColWidth="10" defaultColWidth="9" defaultRowHeight="18" customHeight="1" x14ac:dyDescent="0"/>
  <cols>
    <col min="1" max="1" width="9.125" style="38" customWidth="1"/>
    <col min="2" max="2" width="10.375" style="38" customWidth="1"/>
    <col min="3" max="5" width="9.125" style="38" customWidth="1"/>
    <col min="6" max="6" width="9.75" style="38" customWidth="1"/>
    <col min="7" max="256" width="9.125" style="38" customWidth="1"/>
  </cols>
  <sheetData>
    <row r="1" spans="1:9" ht="20.75" customHeight="1">
      <c r="A1" s="97" t="s">
        <v>110</v>
      </c>
      <c r="B1" s="48"/>
      <c r="C1" s="48"/>
      <c r="D1" s="97"/>
      <c r="E1" s="48"/>
      <c r="F1" s="48"/>
      <c r="G1" s="48"/>
      <c r="H1" s="48"/>
      <c r="I1" s="48"/>
    </row>
    <row r="2" spans="1:9" ht="20.5" customHeight="1">
      <c r="A2" s="113" t="s">
        <v>5</v>
      </c>
      <c r="B2" s="113"/>
      <c r="C2" s="49"/>
      <c r="D2" s="49"/>
      <c r="E2" s="49"/>
      <c r="F2" s="49"/>
      <c r="G2" s="49"/>
      <c r="H2" s="49"/>
      <c r="I2" s="49"/>
    </row>
    <row r="3" spans="1:9" ht="20.5" customHeight="1">
      <c r="A3" s="46" t="s">
        <v>6</v>
      </c>
      <c r="B3" s="66"/>
      <c r="C3" s="48"/>
      <c r="D3" s="48"/>
      <c r="E3" s="48"/>
      <c r="F3" s="48"/>
      <c r="G3" s="48"/>
      <c r="H3" s="48"/>
      <c r="I3" s="48"/>
    </row>
    <row r="4" spans="1:9" ht="20" customHeight="1">
      <c r="A4" s="114" t="s">
        <v>7</v>
      </c>
      <c r="B4" s="103"/>
      <c r="C4" s="53"/>
      <c r="D4" s="53"/>
      <c r="E4" s="53"/>
      <c r="F4" s="53"/>
      <c r="G4" s="53"/>
      <c r="H4" s="53"/>
      <c r="I4" s="53"/>
    </row>
    <row r="5" spans="1:9" ht="36" customHeight="1">
      <c r="A5" s="75"/>
      <c r="B5" s="75"/>
      <c r="C5" s="48"/>
      <c r="D5" s="48"/>
      <c r="E5" s="48"/>
      <c r="F5" s="48"/>
      <c r="G5" s="48"/>
      <c r="H5" s="48"/>
      <c r="I5" s="48"/>
    </row>
    <row r="6" spans="1:9" ht="20.5" customHeight="1">
      <c r="A6" s="102" t="s">
        <v>8</v>
      </c>
      <c r="B6" s="69"/>
      <c r="C6" s="53"/>
      <c r="D6" s="53"/>
      <c r="E6" s="53"/>
      <c r="F6" s="53"/>
      <c r="G6" s="53"/>
      <c r="H6" s="53"/>
      <c r="I6" s="53"/>
    </row>
    <row r="7" spans="1:9" ht="20.5" customHeight="1">
      <c r="A7" s="66" t="s">
        <v>9</v>
      </c>
      <c r="B7" s="72"/>
      <c r="C7" s="74"/>
      <c r="D7" s="72"/>
      <c r="E7" s="72"/>
      <c r="F7" s="72"/>
      <c r="G7" s="72"/>
      <c r="H7" s="72"/>
      <c r="I7" s="72"/>
    </row>
    <row r="8" spans="1:9" ht="20.5" customHeight="1">
      <c r="A8" s="69" t="s">
        <v>10</v>
      </c>
      <c r="B8" s="71"/>
      <c r="C8" s="70"/>
      <c r="D8" s="71"/>
      <c r="E8" s="69" t="s">
        <v>11</v>
      </c>
      <c r="F8" s="103"/>
      <c r="G8" s="70"/>
      <c r="H8" s="71"/>
      <c r="I8" s="71"/>
    </row>
    <row r="9" spans="1:9" ht="20.5" customHeight="1">
      <c r="A9" s="66" t="s">
        <v>12</v>
      </c>
      <c r="B9" s="72"/>
      <c r="C9" s="74"/>
      <c r="D9" s="72"/>
      <c r="E9" s="72"/>
      <c r="F9" s="6" t="s">
        <v>13</v>
      </c>
      <c r="G9" s="74"/>
      <c r="H9" s="72"/>
      <c r="I9" s="72"/>
    </row>
    <row r="10" spans="1:9" ht="20.5" customHeight="1">
      <c r="A10" s="69" t="s">
        <v>14</v>
      </c>
      <c r="B10" s="70"/>
      <c r="C10" s="70"/>
      <c r="D10" s="71"/>
      <c r="E10" s="71"/>
      <c r="F10" s="7" t="s">
        <v>15</v>
      </c>
      <c r="G10" s="70"/>
      <c r="H10" s="71"/>
      <c r="I10" s="71"/>
    </row>
    <row r="11" spans="1:9" ht="20.75" customHeight="1">
      <c r="A11" s="84" t="s">
        <v>16</v>
      </c>
      <c r="B11" s="85"/>
      <c r="C11" s="85"/>
      <c r="D11" s="85"/>
      <c r="E11" s="85"/>
      <c r="F11" s="85"/>
      <c r="G11" s="85"/>
      <c r="H11" s="85"/>
      <c r="I11" s="85"/>
    </row>
    <row r="12" spans="1:9" ht="20.75" customHeight="1">
      <c r="A12" s="60" t="s">
        <v>16</v>
      </c>
      <c r="B12" s="73"/>
      <c r="C12" s="8" t="s">
        <v>17</v>
      </c>
      <c r="D12" s="60" t="s">
        <v>18</v>
      </c>
      <c r="E12" s="61"/>
      <c r="F12" s="9"/>
      <c r="G12" s="10" t="s">
        <v>19</v>
      </c>
      <c r="H12" s="60" t="s">
        <v>18</v>
      </c>
      <c r="I12" s="61"/>
    </row>
    <row r="13" spans="1:9" ht="20.5" customHeight="1">
      <c r="A13" s="66" t="s">
        <v>25</v>
      </c>
      <c r="B13" s="74"/>
      <c r="C13" s="11"/>
      <c r="D13" s="48"/>
      <c r="E13" s="54"/>
      <c r="F13" s="12"/>
      <c r="G13" s="13"/>
      <c r="H13" s="48"/>
      <c r="I13" s="48"/>
    </row>
    <row r="14" spans="1:9" ht="20.5" customHeight="1">
      <c r="A14" s="69" t="s">
        <v>25</v>
      </c>
      <c r="B14" s="71"/>
      <c r="C14" s="14"/>
      <c r="D14" s="53"/>
      <c r="E14" s="50"/>
      <c r="F14" s="15"/>
      <c r="G14" s="16"/>
      <c r="H14" s="53"/>
      <c r="I14" s="49"/>
    </row>
    <row r="15" spans="1:9" ht="20.5" customHeight="1">
      <c r="A15" s="48"/>
      <c r="B15" s="48"/>
      <c r="C15" s="11"/>
      <c r="D15" s="58"/>
      <c r="E15" s="54"/>
      <c r="F15" s="15"/>
      <c r="G15" s="13"/>
      <c r="H15" s="58"/>
      <c r="I15" s="48"/>
    </row>
    <row r="16" spans="1:9" ht="20.5" customHeight="1">
      <c r="A16" s="69" t="s">
        <v>25</v>
      </c>
      <c r="B16" s="103"/>
      <c r="C16" s="14"/>
      <c r="D16" s="53"/>
      <c r="E16" s="50"/>
      <c r="F16" s="15"/>
      <c r="G16" s="16"/>
      <c r="H16" s="53"/>
      <c r="I16" s="49"/>
    </row>
    <row r="17" spans="1:9" ht="20.75" customHeight="1">
      <c r="A17" s="99" t="s">
        <v>22</v>
      </c>
      <c r="B17" s="85"/>
      <c r="C17" s="31">
        <f>SUM(C13:C16)</f>
        <v>0</v>
      </c>
      <c r="D17" s="52"/>
      <c r="E17" s="118"/>
      <c r="F17" s="19"/>
      <c r="G17" s="36">
        <f>SUM(G13:G16)</f>
        <v>0</v>
      </c>
      <c r="H17" s="52"/>
      <c r="I17" s="120"/>
    </row>
    <row r="18" spans="1:9" ht="21" customHeight="1">
      <c r="A18" s="105" t="s">
        <v>23</v>
      </c>
      <c r="B18" s="119"/>
      <c r="C18" s="119"/>
      <c r="D18" s="119"/>
      <c r="E18" s="119"/>
      <c r="F18" s="119"/>
      <c r="G18" s="119"/>
      <c r="H18" s="119"/>
      <c r="I18" s="119"/>
    </row>
    <row r="19" spans="1:9" ht="20.75" customHeight="1">
      <c r="A19" s="81" t="s">
        <v>23</v>
      </c>
      <c r="B19" s="111"/>
      <c r="C19" s="28" t="s">
        <v>17</v>
      </c>
      <c r="D19" s="88" t="s">
        <v>18</v>
      </c>
      <c r="E19" s="112"/>
      <c r="F19" s="22"/>
      <c r="G19" s="29" t="s">
        <v>19</v>
      </c>
      <c r="H19" s="88" t="s">
        <v>18</v>
      </c>
      <c r="I19" s="89"/>
    </row>
    <row r="20" spans="1:9" ht="20.5" customHeight="1">
      <c r="A20" s="55" t="s">
        <v>87</v>
      </c>
      <c r="B20" s="71"/>
      <c r="C20" s="5" t="s">
        <v>25</v>
      </c>
      <c r="D20" s="53"/>
      <c r="E20" s="50"/>
      <c r="F20" s="12"/>
      <c r="G20" s="16"/>
      <c r="H20" s="53"/>
      <c r="I20" s="49"/>
    </row>
    <row r="21" spans="1:9" ht="20.5" customHeight="1">
      <c r="A21" s="55" t="s">
        <v>88</v>
      </c>
      <c r="B21" s="72"/>
      <c r="C21" s="11"/>
      <c r="D21" s="48"/>
      <c r="E21" s="54"/>
      <c r="F21" s="12"/>
      <c r="G21" s="13"/>
      <c r="H21" s="48"/>
      <c r="I21" s="48"/>
    </row>
    <row r="22" spans="1:9" ht="20.5" customHeight="1">
      <c r="A22" s="55" t="s">
        <v>89</v>
      </c>
      <c r="B22" s="70"/>
      <c r="C22" s="14"/>
      <c r="D22" s="53"/>
      <c r="E22" s="50"/>
      <c r="F22" s="15"/>
      <c r="G22" s="16"/>
      <c r="H22" s="53"/>
      <c r="I22" s="49"/>
    </row>
    <row r="23" spans="1:9" ht="20.5" customHeight="1">
      <c r="A23" s="55" t="s">
        <v>90</v>
      </c>
      <c r="B23" s="48"/>
      <c r="C23" s="11"/>
      <c r="D23" s="48"/>
      <c r="E23" s="54"/>
      <c r="F23" s="12"/>
      <c r="G23" s="13"/>
      <c r="H23" s="48"/>
      <c r="I23" s="48"/>
    </row>
    <row r="24" spans="1:9" ht="20.5" customHeight="1">
      <c r="A24" s="55" t="s">
        <v>91</v>
      </c>
      <c r="B24" s="71"/>
      <c r="C24" s="14"/>
      <c r="D24" s="53"/>
      <c r="E24" s="50"/>
      <c r="F24" s="12"/>
      <c r="G24" s="16"/>
      <c r="H24" s="53"/>
      <c r="I24" s="49"/>
    </row>
    <row r="25" spans="1:9" ht="20.5" customHeight="1">
      <c r="A25" s="55" t="s">
        <v>92</v>
      </c>
      <c r="B25" s="72"/>
      <c r="C25" s="11"/>
      <c r="D25" s="48"/>
      <c r="E25" s="54"/>
      <c r="F25" s="12"/>
      <c r="G25" s="13"/>
      <c r="H25" s="48"/>
      <c r="I25" s="48"/>
    </row>
    <row r="26" spans="1:9" ht="20.5" customHeight="1">
      <c r="A26" s="55" t="s">
        <v>89</v>
      </c>
      <c r="B26" s="70"/>
      <c r="C26" s="14"/>
      <c r="D26" s="53"/>
      <c r="E26" s="50"/>
      <c r="F26" s="12"/>
      <c r="G26" s="16"/>
      <c r="H26" s="53"/>
      <c r="I26" s="49"/>
    </row>
    <row r="27" spans="1:9" ht="20.5" customHeight="1">
      <c r="A27" s="55" t="s">
        <v>90</v>
      </c>
      <c r="B27" s="48"/>
      <c r="C27" s="11"/>
      <c r="D27" s="48"/>
      <c r="E27" s="54"/>
      <c r="F27" s="12"/>
      <c r="G27" s="13"/>
      <c r="H27" s="48"/>
      <c r="I27" s="48"/>
    </row>
    <row r="28" spans="1:9" ht="20.5" customHeight="1">
      <c r="A28" s="55" t="s">
        <v>91</v>
      </c>
      <c r="B28" s="71"/>
      <c r="C28" s="14"/>
      <c r="D28" s="53"/>
      <c r="E28" s="50"/>
      <c r="F28" s="12"/>
      <c r="G28" s="16"/>
      <c r="H28" s="53"/>
      <c r="I28" s="49"/>
    </row>
    <row r="29" spans="1:9" ht="20.5" customHeight="1">
      <c r="A29" s="55" t="s">
        <v>92</v>
      </c>
      <c r="B29" s="72"/>
      <c r="C29" s="11"/>
      <c r="D29" s="48"/>
      <c r="E29" s="54"/>
      <c r="F29" s="12"/>
      <c r="G29" s="13"/>
      <c r="H29" s="48"/>
      <c r="I29" s="48"/>
    </row>
    <row r="30" spans="1:9" ht="20.5" customHeight="1">
      <c r="A30" s="55" t="s">
        <v>89</v>
      </c>
      <c r="B30" s="70"/>
      <c r="C30" s="14"/>
      <c r="D30" s="53"/>
      <c r="E30" s="50"/>
      <c r="F30" s="12"/>
      <c r="G30" s="16"/>
      <c r="H30" s="53"/>
      <c r="I30" s="49"/>
    </row>
    <row r="31" spans="1:9" ht="20.5" customHeight="1">
      <c r="A31" s="55" t="s">
        <v>90</v>
      </c>
      <c r="B31" s="48"/>
      <c r="C31" s="11"/>
      <c r="D31" s="48"/>
      <c r="E31" s="54"/>
      <c r="F31" s="15"/>
      <c r="G31" s="13"/>
      <c r="H31" s="48"/>
      <c r="I31" s="48"/>
    </row>
    <row r="32" spans="1:9" ht="20.5" customHeight="1">
      <c r="A32" s="55" t="s">
        <v>91</v>
      </c>
      <c r="B32" s="71"/>
      <c r="C32" s="14"/>
      <c r="D32" s="53"/>
      <c r="E32" s="50"/>
      <c r="F32" s="15"/>
      <c r="G32" s="16"/>
      <c r="H32" s="53"/>
      <c r="I32" s="49"/>
    </row>
    <row r="33" spans="1:9" ht="20.5" customHeight="1">
      <c r="A33" s="55" t="s">
        <v>92</v>
      </c>
      <c r="B33" s="72"/>
      <c r="C33" s="11"/>
      <c r="D33" s="48"/>
      <c r="E33" s="54"/>
      <c r="F33" s="12"/>
      <c r="G33" s="13"/>
      <c r="H33" s="48"/>
      <c r="I33" s="48"/>
    </row>
    <row r="34" spans="1:9" ht="20.5" customHeight="1">
      <c r="A34" s="55" t="s">
        <v>85</v>
      </c>
      <c r="B34" s="71"/>
      <c r="C34" s="14"/>
      <c r="D34" s="53"/>
      <c r="E34" s="50"/>
      <c r="F34" s="12"/>
      <c r="G34" s="16"/>
      <c r="H34" s="53"/>
      <c r="I34" s="49"/>
    </row>
    <row r="35" spans="1:9" ht="20.5" customHeight="1">
      <c r="A35" s="55" t="s">
        <v>54</v>
      </c>
      <c r="B35" s="72"/>
      <c r="C35" s="11"/>
      <c r="D35" s="48"/>
      <c r="E35" s="54"/>
      <c r="F35" s="12"/>
      <c r="G35" s="13"/>
      <c r="H35" s="48"/>
      <c r="I35" s="48"/>
    </row>
    <row r="36" spans="1:9" ht="20.5" customHeight="1">
      <c r="A36" s="55" t="s">
        <v>59</v>
      </c>
      <c r="B36" s="71"/>
      <c r="C36" s="14"/>
      <c r="D36" s="49"/>
      <c r="E36" s="50"/>
      <c r="F36" s="12"/>
      <c r="G36" s="16"/>
      <c r="H36" s="53"/>
      <c r="I36" s="49"/>
    </row>
    <row r="37" spans="1:9" ht="20.5" customHeight="1">
      <c r="A37" s="55" t="s">
        <v>51</v>
      </c>
      <c r="B37" s="66"/>
      <c r="C37" s="11"/>
      <c r="D37" s="48"/>
      <c r="E37" s="54"/>
      <c r="F37" s="15"/>
      <c r="G37" s="13"/>
      <c r="H37" s="48"/>
      <c r="I37" s="48"/>
    </row>
    <row r="38" spans="1:9" ht="20.75" customHeight="1">
      <c r="A38" s="108" t="s">
        <v>60</v>
      </c>
      <c r="B38" s="109"/>
      <c r="C38" s="17">
        <f>SUM(C20:C37)</f>
        <v>0</v>
      </c>
      <c r="D38" s="63"/>
      <c r="E38" s="96"/>
      <c r="F38" s="19"/>
      <c r="G38" s="20">
        <f>SUM(G20:G37)</f>
        <v>0</v>
      </c>
      <c r="H38" s="62"/>
      <c r="I38" s="63"/>
    </row>
    <row r="39" spans="1:9" ht="21" customHeight="1">
      <c r="A39" s="78" t="s">
        <v>93</v>
      </c>
      <c r="B39" s="98"/>
      <c r="C39" s="98"/>
      <c r="D39" s="98"/>
      <c r="E39" s="98"/>
      <c r="F39" s="98"/>
      <c r="G39" s="98"/>
      <c r="H39" s="98"/>
      <c r="I39" s="98"/>
    </row>
    <row r="40" spans="1:9" ht="20.75" customHeight="1">
      <c r="A40" s="60" t="s">
        <v>63</v>
      </c>
      <c r="B40" s="82"/>
      <c r="C40" s="8" t="s">
        <v>17</v>
      </c>
      <c r="D40" s="8" t="s">
        <v>19</v>
      </c>
      <c r="E40" s="60" t="s">
        <v>18</v>
      </c>
      <c r="F40" s="82"/>
      <c r="G40" s="82"/>
      <c r="H40" s="100"/>
      <c r="I40" s="100"/>
    </row>
    <row r="41" spans="1:9" ht="20.5" customHeight="1">
      <c r="A41" s="66" t="s">
        <v>22</v>
      </c>
      <c r="B41" s="72"/>
      <c r="C41" s="11">
        <f>C17</f>
        <v>0</v>
      </c>
      <c r="D41" s="11">
        <f>G17</f>
        <v>0</v>
      </c>
      <c r="E41" s="48" t="s">
        <v>25</v>
      </c>
      <c r="F41" s="48"/>
      <c r="G41" s="48"/>
      <c r="H41" s="48"/>
      <c r="I41" s="48"/>
    </row>
    <row r="42" spans="1:9" ht="20.5" customHeight="1">
      <c r="A42" s="69" t="s">
        <v>60</v>
      </c>
      <c r="B42" s="71"/>
      <c r="C42" s="14">
        <f>C38</f>
        <v>0</v>
      </c>
      <c r="D42" s="14">
        <f>G38</f>
        <v>0</v>
      </c>
      <c r="E42" s="53"/>
      <c r="F42" s="49"/>
      <c r="G42" s="49"/>
      <c r="H42" s="49"/>
      <c r="I42" s="49"/>
    </row>
    <row r="43" spans="1:9" ht="20.5" customHeight="1">
      <c r="A43" s="66" t="s">
        <v>65</v>
      </c>
      <c r="B43" s="72"/>
      <c r="C43" s="11">
        <f>C41-C42</f>
        <v>0</v>
      </c>
      <c r="D43" s="11">
        <f>D41-D42</f>
        <v>0</v>
      </c>
      <c r="E43" s="48"/>
      <c r="F43" s="48"/>
      <c r="G43" s="48"/>
      <c r="H43" s="48"/>
      <c r="I43" s="48"/>
    </row>
    <row r="44" spans="1:9" ht="20.5" customHeight="1">
      <c r="A44" s="69" t="s">
        <v>111</v>
      </c>
      <c r="B44" s="69"/>
      <c r="C44" s="14">
        <f>C16</f>
        <v>0</v>
      </c>
      <c r="D44" s="14">
        <f>G16</f>
        <v>0</v>
      </c>
      <c r="E44" s="116" t="s">
        <v>107</v>
      </c>
      <c r="F44" s="117"/>
      <c r="G44" s="117"/>
      <c r="H44" s="117"/>
      <c r="I44" s="117"/>
    </row>
    <row r="45" spans="1:9" ht="20.75" customHeight="1">
      <c r="A45" s="66" t="s">
        <v>82</v>
      </c>
      <c r="B45" s="66"/>
      <c r="C45" s="11">
        <f>C44-C43</f>
        <v>0</v>
      </c>
      <c r="D45" s="11">
        <f>D44-D43</f>
        <v>0</v>
      </c>
      <c r="E45" s="58"/>
      <c r="F45" s="48"/>
      <c r="G45" s="48"/>
      <c r="H45" s="48"/>
      <c r="I45" s="48"/>
    </row>
  </sheetData>
  <mergeCells count="110">
    <mergeCell ref="A25:B25"/>
    <mergeCell ref="H20:I20"/>
    <mergeCell ref="D28:E28"/>
    <mergeCell ref="H31:I31"/>
    <mergeCell ref="H30:I30"/>
    <mergeCell ref="D27:E27"/>
    <mergeCell ref="H29:I29"/>
    <mergeCell ref="D26:E26"/>
    <mergeCell ref="H28:I28"/>
    <mergeCell ref="D25:E25"/>
    <mergeCell ref="H27:I27"/>
    <mergeCell ref="H26:I26"/>
    <mergeCell ref="H25:I25"/>
    <mergeCell ref="H24:I24"/>
    <mergeCell ref="D21:E21"/>
    <mergeCell ref="H23:I23"/>
    <mergeCell ref="D20:E20"/>
    <mergeCell ref="H22:I22"/>
    <mergeCell ref="A29:B29"/>
    <mergeCell ref="A28:B28"/>
    <mergeCell ref="A27:B27"/>
    <mergeCell ref="A26:B26"/>
    <mergeCell ref="D31:E31"/>
    <mergeCell ref="A31:B31"/>
    <mergeCell ref="D19:E19"/>
    <mergeCell ref="A20:B20"/>
    <mergeCell ref="A21:B21"/>
    <mergeCell ref="H21:I21"/>
    <mergeCell ref="A19:B19"/>
    <mergeCell ref="A22:B22"/>
    <mergeCell ref="D24:E24"/>
    <mergeCell ref="D23:E23"/>
    <mergeCell ref="D22:E22"/>
    <mergeCell ref="A23:B23"/>
    <mergeCell ref="A24:B24"/>
    <mergeCell ref="H19:I19"/>
    <mergeCell ref="A18:I18"/>
    <mergeCell ref="A15:B15"/>
    <mergeCell ref="D15:E15"/>
    <mergeCell ref="A1:I1"/>
    <mergeCell ref="A9:B9"/>
    <mergeCell ref="G10:I10"/>
    <mergeCell ref="C7:I7"/>
    <mergeCell ref="A7:B7"/>
    <mergeCell ref="C8:D8"/>
    <mergeCell ref="A8:B8"/>
    <mergeCell ref="E8:F8"/>
    <mergeCell ref="A10:B10"/>
    <mergeCell ref="C10:E10"/>
    <mergeCell ref="A11:I11"/>
    <mergeCell ref="G8:I8"/>
    <mergeCell ref="G9:I9"/>
    <mergeCell ref="A4:I5"/>
    <mergeCell ref="A2:I2"/>
    <mergeCell ref="A6:I6"/>
    <mergeCell ref="A3:I3"/>
    <mergeCell ref="C9:E9"/>
    <mergeCell ref="H16:I16"/>
    <mergeCell ref="D17:E17"/>
    <mergeCell ref="D13:E13"/>
    <mergeCell ref="A13:B13"/>
    <mergeCell ref="A12:B12"/>
    <mergeCell ref="H15:I15"/>
    <mergeCell ref="D12:E12"/>
    <mergeCell ref="H12:I12"/>
    <mergeCell ref="H13:I13"/>
    <mergeCell ref="H17:I17"/>
    <mergeCell ref="D14:E14"/>
    <mergeCell ref="H14:I14"/>
    <mergeCell ref="A14:B14"/>
    <mergeCell ref="D16:E16"/>
    <mergeCell ref="A17:B17"/>
    <mergeCell ref="A16:B16"/>
    <mergeCell ref="H34:I34"/>
    <mergeCell ref="D34:E34"/>
    <mergeCell ref="H37:I37"/>
    <mergeCell ref="D33:E33"/>
    <mergeCell ref="H36:I36"/>
    <mergeCell ref="H35:I35"/>
    <mergeCell ref="D32:E32"/>
    <mergeCell ref="A36:B36"/>
    <mergeCell ref="D36:E36"/>
    <mergeCell ref="D35:E35"/>
    <mergeCell ref="A34:B34"/>
    <mergeCell ref="A33:B33"/>
    <mergeCell ref="A32:B32"/>
    <mergeCell ref="A30:B30"/>
    <mergeCell ref="D30:E30"/>
    <mergeCell ref="H33:I33"/>
    <mergeCell ref="D29:E29"/>
    <mergeCell ref="H32:I32"/>
    <mergeCell ref="H38:I38"/>
    <mergeCell ref="A35:B35"/>
    <mergeCell ref="A45:B45"/>
    <mergeCell ref="A44:B44"/>
    <mergeCell ref="A43:B43"/>
    <mergeCell ref="E45:I45"/>
    <mergeCell ref="A42:B42"/>
    <mergeCell ref="E44:I44"/>
    <mergeCell ref="A41:B41"/>
    <mergeCell ref="E40:I40"/>
    <mergeCell ref="A37:B37"/>
    <mergeCell ref="E43:I43"/>
    <mergeCell ref="A40:B40"/>
    <mergeCell ref="E42:I42"/>
    <mergeCell ref="A39:I39"/>
    <mergeCell ref="D38:E38"/>
    <mergeCell ref="E41:I41"/>
    <mergeCell ref="A38:B38"/>
    <mergeCell ref="D37:E37"/>
  </mergeCells>
  <conditionalFormatting sqref="C43:D43">
    <cfRule type="cellIs" dxfId="1" priority="1" stopIfTrue="1" operator="lessThan">
      <formula>0</formula>
    </cfRule>
  </conditionalFormatting>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showGridLines="0" workbookViewId="0">
      <selection activeCell="D54" sqref="D54:E54"/>
    </sheetView>
  </sheetViews>
  <sheetFormatPr baseColWidth="10" defaultColWidth="9" defaultRowHeight="18" customHeight="1" x14ac:dyDescent="0"/>
  <cols>
    <col min="1" max="1" width="9.125" style="39" customWidth="1"/>
    <col min="2" max="2" width="10.375" style="39" customWidth="1"/>
    <col min="3" max="5" width="9.125" style="39" customWidth="1"/>
    <col min="6" max="6" width="9.75" style="39" customWidth="1"/>
    <col min="7" max="256" width="9.125" style="39" customWidth="1"/>
  </cols>
  <sheetData>
    <row r="1" spans="1:9" ht="20.75" customHeight="1">
      <c r="A1" s="97" t="s">
        <v>106</v>
      </c>
      <c r="B1" s="48"/>
      <c r="C1" s="48"/>
      <c r="D1" s="97"/>
      <c r="E1" s="48"/>
      <c r="F1" s="48"/>
      <c r="G1" s="48"/>
      <c r="H1" s="48"/>
      <c r="I1" s="48"/>
    </row>
    <row r="2" spans="1:9" ht="20.5" customHeight="1">
      <c r="A2" s="113" t="s">
        <v>5</v>
      </c>
      <c r="B2" s="113"/>
      <c r="C2" s="49"/>
      <c r="D2" s="49"/>
      <c r="E2" s="49"/>
      <c r="F2" s="49"/>
      <c r="G2" s="49"/>
      <c r="H2" s="49"/>
      <c r="I2" s="49"/>
    </row>
    <row r="3" spans="1:9" ht="20.5" customHeight="1">
      <c r="A3" s="46" t="s">
        <v>6</v>
      </c>
      <c r="B3" s="66"/>
      <c r="C3" s="48"/>
      <c r="D3" s="48"/>
      <c r="E3" s="48"/>
      <c r="F3" s="48"/>
      <c r="G3" s="48"/>
      <c r="H3" s="48"/>
      <c r="I3" s="48"/>
    </row>
    <row r="4" spans="1:9" ht="20" customHeight="1">
      <c r="A4" s="114" t="s">
        <v>7</v>
      </c>
      <c r="B4" s="103"/>
      <c r="C4" s="53"/>
      <c r="D4" s="53"/>
      <c r="E4" s="53"/>
      <c r="F4" s="53"/>
      <c r="G4" s="53"/>
      <c r="H4" s="53"/>
      <c r="I4" s="53"/>
    </row>
    <row r="5" spans="1:9" ht="36" customHeight="1">
      <c r="A5" s="75"/>
      <c r="B5" s="75"/>
      <c r="C5" s="48"/>
      <c r="D5" s="48"/>
      <c r="E5" s="48"/>
      <c r="F5" s="48"/>
      <c r="G5" s="48"/>
      <c r="H5" s="48"/>
      <c r="I5" s="48"/>
    </row>
    <row r="6" spans="1:9" ht="20.5" customHeight="1">
      <c r="A6" s="102" t="s">
        <v>8</v>
      </c>
      <c r="B6" s="69"/>
      <c r="C6" s="53"/>
      <c r="D6" s="53"/>
      <c r="E6" s="53"/>
      <c r="F6" s="53"/>
      <c r="G6" s="53"/>
      <c r="H6" s="53"/>
      <c r="I6" s="53"/>
    </row>
    <row r="7" spans="1:9" ht="20.5" customHeight="1">
      <c r="A7" s="66" t="s">
        <v>9</v>
      </c>
      <c r="B7" s="72"/>
      <c r="C7" s="74"/>
      <c r="D7" s="72"/>
      <c r="E7" s="72"/>
      <c r="F7" s="72"/>
      <c r="G7" s="72"/>
      <c r="H7" s="72"/>
      <c r="I7" s="72"/>
    </row>
    <row r="8" spans="1:9" ht="20.5" customHeight="1">
      <c r="A8" s="69" t="s">
        <v>10</v>
      </c>
      <c r="B8" s="71"/>
      <c r="C8" s="70"/>
      <c r="D8" s="71"/>
      <c r="E8" s="69" t="s">
        <v>11</v>
      </c>
      <c r="F8" s="103"/>
      <c r="G8" s="70"/>
      <c r="H8" s="71"/>
      <c r="I8" s="71"/>
    </row>
    <row r="9" spans="1:9" ht="20.5" customHeight="1">
      <c r="A9" s="66" t="s">
        <v>12</v>
      </c>
      <c r="B9" s="72"/>
      <c r="C9" s="74"/>
      <c r="D9" s="72"/>
      <c r="E9" s="72"/>
      <c r="F9" s="6" t="s">
        <v>13</v>
      </c>
      <c r="G9" s="74"/>
      <c r="H9" s="72"/>
      <c r="I9" s="72"/>
    </row>
    <row r="10" spans="1:9" ht="20.5" customHeight="1">
      <c r="A10" s="69" t="s">
        <v>14</v>
      </c>
      <c r="B10" s="70"/>
      <c r="C10" s="70"/>
      <c r="D10" s="71"/>
      <c r="E10" s="71"/>
      <c r="F10" s="7" t="s">
        <v>15</v>
      </c>
      <c r="G10" s="70"/>
      <c r="H10" s="71"/>
      <c r="I10" s="71"/>
    </row>
    <row r="11" spans="1:9" ht="20.75" customHeight="1">
      <c r="A11" s="84" t="s">
        <v>16</v>
      </c>
      <c r="B11" s="85"/>
      <c r="C11" s="85"/>
      <c r="D11" s="85"/>
      <c r="E11" s="85"/>
      <c r="F11" s="85"/>
      <c r="G11" s="85"/>
      <c r="H11" s="85"/>
      <c r="I11" s="85"/>
    </row>
    <row r="12" spans="1:9" ht="20.75" customHeight="1">
      <c r="A12" s="60" t="s">
        <v>16</v>
      </c>
      <c r="B12" s="73"/>
      <c r="C12" s="8" t="s">
        <v>17</v>
      </c>
      <c r="D12" s="60" t="s">
        <v>18</v>
      </c>
      <c r="E12" s="61"/>
      <c r="F12" s="9"/>
      <c r="G12" s="10" t="s">
        <v>19</v>
      </c>
      <c r="H12" s="60" t="s">
        <v>18</v>
      </c>
      <c r="I12" s="61"/>
    </row>
    <row r="13" spans="1:9" ht="20.5" customHeight="1">
      <c r="A13" s="66" t="s">
        <v>20</v>
      </c>
      <c r="B13" s="74"/>
      <c r="C13" s="11"/>
      <c r="D13" s="48" t="s">
        <v>25</v>
      </c>
      <c r="E13" s="54"/>
      <c r="F13" s="12"/>
      <c r="G13" s="13"/>
      <c r="H13" s="48"/>
      <c r="I13" s="48"/>
    </row>
    <row r="14" spans="1:9" ht="20.5" customHeight="1">
      <c r="A14" s="69" t="s">
        <v>21</v>
      </c>
      <c r="B14" s="71"/>
      <c r="C14" s="14"/>
      <c r="D14" s="53"/>
      <c r="E14" s="68"/>
      <c r="F14" s="15"/>
      <c r="G14" s="16"/>
      <c r="H14" s="53"/>
      <c r="I14" s="49"/>
    </row>
    <row r="15" spans="1:9" ht="20.5" customHeight="1">
      <c r="A15" s="75"/>
      <c r="B15" s="66"/>
      <c r="C15" s="11"/>
      <c r="D15" s="58"/>
      <c r="E15" s="54"/>
      <c r="F15" s="15"/>
      <c r="G15" s="13"/>
      <c r="H15" s="58"/>
      <c r="I15" s="48"/>
    </row>
    <row r="16" spans="1:9" ht="20.75" customHeight="1">
      <c r="A16" s="76" t="s">
        <v>22</v>
      </c>
      <c r="B16" s="77"/>
      <c r="C16" s="17">
        <f>SUM(C13:C15)</f>
        <v>0</v>
      </c>
      <c r="D16" s="62"/>
      <c r="E16" s="96"/>
      <c r="F16" s="19"/>
      <c r="G16" s="20">
        <f>SUM(G13:G15)</f>
        <v>0</v>
      </c>
      <c r="H16" s="62"/>
      <c r="I16" s="63"/>
    </row>
    <row r="17" spans="1:9" ht="21" customHeight="1">
      <c r="A17" s="78" t="s">
        <v>23</v>
      </c>
      <c r="B17" s="79"/>
      <c r="C17" s="79"/>
      <c r="D17" s="79"/>
      <c r="E17" s="79"/>
      <c r="F17" s="79"/>
      <c r="G17" s="79"/>
      <c r="H17" s="79"/>
      <c r="I17" s="79"/>
    </row>
    <row r="18" spans="1:9" ht="20.75" customHeight="1">
      <c r="A18" s="81" t="s">
        <v>23</v>
      </c>
      <c r="B18" s="82"/>
      <c r="C18" s="8" t="s">
        <v>17</v>
      </c>
      <c r="D18" s="60" t="s">
        <v>18</v>
      </c>
      <c r="E18" s="115"/>
      <c r="F18" s="22"/>
      <c r="G18" s="10" t="s">
        <v>19</v>
      </c>
      <c r="H18" s="60" t="s">
        <v>18</v>
      </c>
      <c r="I18" s="100"/>
    </row>
    <row r="19" spans="1:9" ht="20.5" customHeight="1">
      <c r="A19" s="83" t="s">
        <v>24</v>
      </c>
      <c r="B19" s="72"/>
      <c r="C19" s="24" t="s">
        <v>25</v>
      </c>
      <c r="D19" s="48"/>
      <c r="E19" s="54"/>
      <c r="F19" s="12"/>
      <c r="G19" s="25" t="s">
        <v>25</v>
      </c>
      <c r="H19" s="48"/>
      <c r="I19" s="48"/>
    </row>
    <row r="20" spans="1:9" ht="20.5" customHeight="1">
      <c r="A20" s="55" t="s">
        <v>26</v>
      </c>
      <c r="B20" s="71"/>
      <c r="C20" s="14"/>
      <c r="D20" s="53"/>
      <c r="E20" s="50"/>
      <c r="F20" s="12"/>
      <c r="G20" s="16"/>
      <c r="H20" s="53"/>
      <c r="I20" s="49"/>
    </row>
    <row r="21" spans="1:9" ht="20.5" customHeight="1">
      <c r="A21" s="55" t="s">
        <v>28</v>
      </c>
      <c r="B21" s="72"/>
      <c r="C21" s="11"/>
      <c r="D21" s="48"/>
      <c r="E21" s="54"/>
      <c r="F21" s="12"/>
      <c r="G21" s="13"/>
      <c r="H21" s="48"/>
      <c r="I21" s="48"/>
    </row>
    <row r="22" spans="1:9" ht="20.5" customHeight="1">
      <c r="A22" s="55" t="s">
        <v>30</v>
      </c>
      <c r="B22" s="86"/>
      <c r="C22" s="14"/>
      <c r="D22" s="53"/>
      <c r="E22" s="50"/>
      <c r="F22" s="15"/>
      <c r="G22" s="16"/>
      <c r="H22" s="53"/>
      <c r="I22" s="49"/>
    </row>
    <row r="23" spans="1:9" ht="20.5" customHeight="1">
      <c r="A23" s="55" t="s">
        <v>31</v>
      </c>
      <c r="B23" s="56"/>
      <c r="C23" s="11"/>
      <c r="D23" s="48"/>
      <c r="E23" s="54"/>
      <c r="F23" s="15"/>
      <c r="G23" s="13"/>
      <c r="H23" s="48"/>
      <c r="I23" s="48"/>
    </row>
    <row r="24" spans="1:9" ht="20.5" customHeight="1">
      <c r="A24" s="83" t="s">
        <v>32</v>
      </c>
      <c r="B24" s="71"/>
      <c r="C24" s="24" t="s">
        <v>25</v>
      </c>
      <c r="D24" s="53"/>
      <c r="E24" s="50"/>
      <c r="F24" s="12"/>
      <c r="G24" s="25" t="s">
        <v>25</v>
      </c>
      <c r="H24" s="53"/>
      <c r="I24" s="49"/>
    </row>
    <row r="25" spans="1:9" ht="20.5" customHeight="1">
      <c r="A25" s="110" t="s">
        <v>33</v>
      </c>
      <c r="B25" s="72"/>
      <c r="C25" s="24" t="s">
        <v>25</v>
      </c>
      <c r="D25" s="48"/>
      <c r="E25" s="54"/>
      <c r="F25" s="12"/>
      <c r="G25" s="25" t="s">
        <v>25</v>
      </c>
      <c r="H25" s="48"/>
      <c r="I25" s="48"/>
    </row>
    <row r="26" spans="1:9" ht="20.5" customHeight="1">
      <c r="A26" s="55" t="s">
        <v>35</v>
      </c>
      <c r="B26" s="86"/>
      <c r="C26" s="14"/>
      <c r="D26" s="53"/>
      <c r="E26" s="50"/>
      <c r="F26" s="15"/>
      <c r="G26" s="16"/>
      <c r="H26" s="53"/>
      <c r="I26" s="49"/>
    </row>
    <row r="27" spans="1:9" ht="20.5" customHeight="1">
      <c r="A27" s="55" t="s">
        <v>37</v>
      </c>
      <c r="B27" s="56"/>
      <c r="C27" s="11"/>
      <c r="D27" s="48"/>
      <c r="E27" s="54"/>
      <c r="F27" s="15"/>
      <c r="G27" s="13"/>
      <c r="H27" s="48"/>
      <c r="I27" s="48"/>
    </row>
    <row r="28" spans="1:9" ht="20.5" customHeight="1">
      <c r="A28" s="55" t="s">
        <v>38</v>
      </c>
      <c r="B28" s="86"/>
      <c r="C28" s="14"/>
      <c r="D28" s="53"/>
      <c r="E28" s="50"/>
      <c r="F28" s="15"/>
      <c r="G28" s="16"/>
      <c r="H28" s="53"/>
      <c r="I28" s="49"/>
    </row>
    <row r="29" spans="1:9" ht="20.5" customHeight="1">
      <c r="A29" s="110" t="s">
        <v>39</v>
      </c>
      <c r="B29" s="72"/>
      <c r="C29" s="24" t="s">
        <v>25</v>
      </c>
      <c r="D29" s="48"/>
      <c r="E29" s="54"/>
      <c r="F29" s="15"/>
      <c r="G29" s="25" t="s">
        <v>25</v>
      </c>
      <c r="H29" s="48"/>
      <c r="I29" s="48"/>
    </row>
    <row r="30" spans="1:9" ht="20.5" customHeight="1">
      <c r="A30" s="55" t="s">
        <v>35</v>
      </c>
      <c r="B30" s="86"/>
      <c r="C30" s="14"/>
      <c r="D30" s="53"/>
      <c r="E30" s="50"/>
      <c r="F30" s="15"/>
      <c r="G30" s="16"/>
      <c r="H30" s="53"/>
      <c r="I30" s="49"/>
    </row>
    <row r="31" spans="1:9" ht="20.5" customHeight="1">
      <c r="A31" s="55" t="s">
        <v>37</v>
      </c>
      <c r="B31" s="56"/>
      <c r="C31" s="11"/>
      <c r="D31" s="48"/>
      <c r="E31" s="54"/>
      <c r="F31" s="15"/>
      <c r="G31" s="13"/>
      <c r="H31" s="48"/>
      <c r="I31" s="48"/>
    </row>
    <row r="32" spans="1:9" ht="20.5" customHeight="1">
      <c r="A32" s="55" t="s">
        <v>38</v>
      </c>
      <c r="B32" s="86"/>
      <c r="C32" s="14"/>
      <c r="D32" s="53"/>
      <c r="E32" s="50"/>
      <c r="F32" s="15"/>
      <c r="G32" s="16"/>
      <c r="H32" s="53"/>
      <c r="I32" s="49"/>
    </row>
    <row r="33" spans="1:9" ht="20.5" customHeight="1">
      <c r="A33" s="110" t="s">
        <v>40</v>
      </c>
      <c r="B33" s="72"/>
      <c r="C33" s="24" t="s">
        <v>25</v>
      </c>
      <c r="D33" s="48"/>
      <c r="E33" s="54"/>
      <c r="F33" s="15"/>
      <c r="G33" s="25" t="s">
        <v>25</v>
      </c>
      <c r="H33" s="48"/>
      <c r="I33" s="48"/>
    </row>
    <row r="34" spans="1:9" ht="20.5" customHeight="1">
      <c r="A34" s="55" t="s">
        <v>35</v>
      </c>
      <c r="B34" s="86"/>
      <c r="C34" s="14"/>
      <c r="D34" s="53"/>
      <c r="E34" s="50"/>
      <c r="F34" s="15"/>
      <c r="G34" s="16"/>
      <c r="H34" s="53"/>
      <c r="I34" s="49"/>
    </row>
    <row r="35" spans="1:9" ht="20.5" customHeight="1">
      <c r="A35" s="55" t="s">
        <v>37</v>
      </c>
      <c r="B35" s="56"/>
      <c r="C35" s="11"/>
      <c r="D35" s="48"/>
      <c r="E35" s="54"/>
      <c r="F35" s="15"/>
      <c r="G35" s="13"/>
      <c r="H35" s="48"/>
      <c r="I35" s="48"/>
    </row>
    <row r="36" spans="1:9" ht="20.5" customHeight="1">
      <c r="A36" s="55" t="s">
        <v>38</v>
      </c>
      <c r="B36" s="86"/>
      <c r="C36" s="14"/>
      <c r="D36" s="53"/>
      <c r="E36" s="50"/>
      <c r="F36" s="15"/>
      <c r="G36" s="16"/>
      <c r="H36" s="53"/>
      <c r="I36" s="49"/>
    </row>
    <row r="37" spans="1:9" ht="20.5" customHeight="1">
      <c r="A37" s="110" t="s">
        <v>41</v>
      </c>
      <c r="B37" s="72"/>
      <c r="C37" s="24" t="s">
        <v>25</v>
      </c>
      <c r="D37" s="48"/>
      <c r="E37" s="54"/>
      <c r="F37" s="15"/>
      <c r="G37" s="25" t="s">
        <v>25</v>
      </c>
      <c r="H37" s="48"/>
      <c r="I37" s="48"/>
    </row>
    <row r="38" spans="1:9" ht="20.5" customHeight="1">
      <c r="A38" s="55" t="s">
        <v>43</v>
      </c>
      <c r="B38" s="86"/>
      <c r="C38" s="14"/>
      <c r="D38" s="53"/>
      <c r="E38" s="50"/>
      <c r="F38" s="15"/>
      <c r="G38" s="16"/>
      <c r="H38" s="53"/>
      <c r="I38" s="49"/>
    </row>
    <row r="39" spans="1:9" ht="20.5" customHeight="1">
      <c r="A39" s="55" t="s">
        <v>37</v>
      </c>
      <c r="B39" s="56"/>
      <c r="C39" s="11"/>
      <c r="D39" s="48"/>
      <c r="E39" s="54"/>
      <c r="F39" s="15"/>
      <c r="G39" s="13"/>
      <c r="H39" s="48"/>
      <c r="I39" s="48"/>
    </row>
    <row r="40" spans="1:9" ht="20.5" customHeight="1">
      <c r="A40" s="55" t="s">
        <v>38</v>
      </c>
      <c r="B40" s="86"/>
      <c r="C40" s="14"/>
      <c r="D40" s="53"/>
      <c r="E40" s="50"/>
      <c r="F40" s="15"/>
      <c r="G40" s="16"/>
      <c r="H40" s="53"/>
      <c r="I40" s="49"/>
    </row>
    <row r="41" spans="1:9" ht="20.5" customHeight="1">
      <c r="A41" s="110" t="s">
        <v>46</v>
      </c>
      <c r="B41" s="72"/>
      <c r="C41" s="24" t="s">
        <v>25</v>
      </c>
      <c r="D41" s="48"/>
      <c r="E41" s="54"/>
      <c r="F41" s="15"/>
      <c r="G41" s="25" t="s">
        <v>25</v>
      </c>
      <c r="H41" s="48"/>
      <c r="I41" s="48"/>
    </row>
    <row r="42" spans="1:9" ht="20.5" customHeight="1">
      <c r="A42" s="55" t="s">
        <v>43</v>
      </c>
      <c r="B42" s="86"/>
      <c r="C42" s="14"/>
      <c r="D42" s="53"/>
      <c r="E42" s="50"/>
      <c r="F42" s="15"/>
      <c r="G42" s="16"/>
      <c r="H42" s="53"/>
      <c r="I42" s="49"/>
    </row>
    <row r="43" spans="1:9" ht="20.5" customHeight="1">
      <c r="A43" s="55" t="s">
        <v>37</v>
      </c>
      <c r="B43" s="56"/>
      <c r="C43" s="11"/>
      <c r="D43" s="48"/>
      <c r="E43" s="54"/>
      <c r="F43" s="15"/>
      <c r="G43" s="13"/>
      <c r="H43" s="48"/>
      <c r="I43" s="48"/>
    </row>
    <row r="44" spans="1:9" ht="20.5" customHeight="1">
      <c r="A44" s="55" t="s">
        <v>38</v>
      </c>
      <c r="B44" s="86"/>
      <c r="C44" s="14"/>
      <c r="D44" s="53"/>
      <c r="E44" s="50"/>
      <c r="F44" s="15"/>
      <c r="G44" s="16"/>
      <c r="H44" s="53"/>
      <c r="I44" s="49"/>
    </row>
    <row r="45" spans="1:9" ht="20.75" customHeight="1">
      <c r="A45" s="126"/>
      <c r="B45" s="127"/>
      <c r="C45" s="31"/>
      <c r="D45" s="52"/>
      <c r="E45" s="118"/>
      <c r="F45" s="40"/>
      <c r="G45" s="36"/>
      <c r="H45" s="52"/>
      <c r="I45" s="120"/>
    </row>
    <row r="46" spans="1:9" ht="20.75" customHeight="1">
      <c r="A46" s="129" t="s">
        <v>112</v>
      </c>
      <c r="B46" s="130"/>
      <c r="C46" s="100"/>
      <c r="D46" s="131"/>
      <c r="E46" s="100"/>
      <c r="F46" s="100"/>
      <c r="G46" s="100"/>
      <c r="H46" s="130"/>
      <c r="I46" s="130"/>
    </row>
    <row r="47" spans="1:9" ht="20.75" customHeight="1">
      <c r="A47" s="84" t="s">
        <v>23</v>
      </c>
      <c r="B47" s="52"/>
      <c r="C47" s="52"/>
      <c r="D47" s="52"/>
      <c r="E47" s="52"/>
      <c r="F47" s="52"/>
      <c r="G47" s="52"/>
      <c r="H47" s="52"/>
      <c r="I47" s="52"/>
    </row>
    <row r="48" spans="1:9" ht="20.75" customHeight="1">
      <c r="A48" s="81" t="s">
        <v>23</v>
      </c>
      <c r="B48" s="82"/>
      <c r="C48" s="8" t="s">
        <v>17</v>
      </c>
      <c r="D48" s="60" t="s">
        <v>18</v>
      </c>
      <c r="E48" s="115"/>
      <c r="F48" s="22"/>
      <c r="G48" s="10" t="s">
        <v>19</v>
      </c>
      <c r="H48" s="60" t="s">
        <v>18</v>
      </c>
      <c r="I48" s="100"/>
    </row>
    <row r="49" spans="1:9" ht="20.5" customHeight="1">
      <c r="A49" s="83" t="s">
        <v>49</v>
      </c>
      <c r="B49" s="66"/>
      <c r="C49" s="24" t="s">
        <v>25</v>
      </c>
      <c r="D49" s="48"/>
      <c r="E49" s="54"/>
      <c r="F49" s="15"/>
      <c r="G49" s="25" t="s">
        <v>25</v>
      </c>
      <c r="H49" s="48"/>
      <c r="I49" s="48"/>
    </row>
    <row r="50" spans="1:9" ht="20.5" customHeight="1">
      <c r="A50" s="55" t="s">
        <v>50</v>
      </c>
      <c r="B50" s="71"/>
      <c r="C50" s="14"/>
      <c r="D50" s="53"/>
      <c r="E50" s="50"/>
      <c r="F50" s="12"/>
      <c r="G50" s="16"/>
      <c r="H50" s="53"/>
      <c r="I50" s="49"/>
    </row>
    <row r="51" spans="1:9" ht="20.5" customHeight="1">
      <c r="A51" s="55" t="s">
        <v>51</v>
      </c>
      <c r="B51" s="72"/>
      <c r="C51" s="11"/>
      <c r="D51" s="48"/>
      <c r="E51" s="54"/>
      <c r="F51" s="12"/>
      <c r="G51" s="13"/>
      <c r="H51" s="48"/>
      <c r="I51" s="48"/>
    </row>
    <row r="52" spans="1:9" ht="32.5" customHeight="1">
      <c r="A52" s="55" t="s">
        <v>52</v>
      </c>
      <c r="B52" s="71"/>
      <c r="C52" s="14"/>
      <c r="D52" s="49" t="s">
        <v>94</v>
      </c>
      <c r="E52" s="50"/>
      <c r="F52" s="12"/>
      <c r="G52" s="16"/>
      <c r="H52" s="53"/>
      <c r="I52" s="49"/>
    </row>
    <row r="53" spans="1:9" ht="20.5" customHeight="1">
      <c r="A53" s="55" t="s">
        <v>54</v>
      </c>
      <c r="B53" s="72"/>
      <c r="C53" s="11"/>
      <c r="D53" s="48"/>
      <c r="E53" s="54"/>
      <c r="F53" s="12"/>
      <c r="G53" s="13"/>
      <c r="H53" s="48"/>
      <c r="I53" s="48"/>
    </row>
    <row r="54" spans="1:9" ht="20.5" customHeight="1">
      <c r="A54" s="55"/>
      <c r="B54" s="71"/>
      <c r="C54" s="14"/>
      <c r="D54" s="53"/>
      <c r="E54" s="50"/>
      <c r="F54" s="12"/>
      <c r="G54" s="16"/>
      <c r="H54" s="53"/>
      <c r="I54" s="49"/>
    </row>
    <row r="55" spans="1:9" ht="32.5" customHeight="1">
      <c r="A55" s="55" t="s">
        <v>56</v>
      </c>
      <c r="B55" s="72"/>
      <c r="C55" s="11"/>
      <c r="D55" s="48" t="s">
        <v>55</v>
      </c>
      <c r="E55" s="54"/>
      <c r="F55" s="12"/>
      <c r="G55" s="13"/>
      <c r="H55" s="48"/>
      <c r="I55" s="48"/>
    </row>
    <row r="56" spans="1:9" ht="20.5" customHeight="1">
      <c r="A56" s="55" t="s">
        <v>57</v>
      </c>
      <c r="B56" s="71"/>
      <c r="C56" s="14"/>
      <c r="D56" s="53"/>
      <c r="E56" s="50"/>
      <c r="F56" s="12"/>
      <c r="G56" s="16"/>
      <c r="H56" s="53"/>
      <c r="I56" s="49"/>
    </row>
    <row r="57" spans="1:9" ht="20.5" customHeight="1">
      <c r="A57" s="55" t="s">
        <v>58</v>
      </c>
      <c r="B57" s="72"/>
      <c r="C57" s="11"/>
      <c r="D57" s="48"/>
      <c r="E57" s="54"/>
      <c r="F57" s="12"/>
      <c r="G57" s="13"/>
      <c r="H57" s="48"/>
      <c r="I57" s="48"/>
    </row>
    <row r="58" spans="1:9" ht="20.5" customHeight="1">
      <c r="A58" s="55" t="s">
        <v>59</v>
      </c>
      <c r="B58" s="69"/>
      <c r="C58" s="14"/>
      <c r="D58" s="53"/>
      <c r="E58" s="50"/>
      <c r="F58" s="15"/>
      <c r="G58" s="16"/>
      <c r="H58" s="53"/>
      <c r="I58" s="49"/>
    </row>
    <row r="59" spans="1:9" ht="20.5" customHeight="1">
      <c r="A59" s="101"/>
      <c r="B59" s="66"/>
      <c r="C59" s="11"/>
      <c r="D59" s="48"/>
      <c r="E59" s="54"/>
      <c r="F59" s="15"/>
      <c r="G59" s="13"/>
      <c r="H59" s="48"/>
      <c r="I59" s="48"/>
    </row>
    <row r="60" spans="1:9" ht="20.5" customHeight="1">
      <c r="A60" s="101"/>
      <c r="B60" s="69"/>
      <c r="C60" s="14"/>
      <c r="D60" s="53"/>
      <c r="E60" s="50"/>
      <c r="F60" s="15"/>
      <c r="G60" s="16"/>
      <c r="H60" s="53"/>
      <c r="I60" s="49"/>
    </row>
    <row r="61" spans="1:9" ht="20.5" customHeight="1">
      <c r="A61" s="101"/>
      <c r="B61" s="66"/>
      <c r="C61" s="11"/>
      <c r="D61" s="48"/>
      <c r="E61" s="54"/>
      <c r="F61" s="15"/>
      <c r="G61" s="13"/>
      <c r="H61" s="48"/>
      <c r="I61" s="48"/>
    </row>
    <row r="62" spans="1:9" ht="20.5" customHeight="1">
      <c r="A62" s="101"/>
      <c r="B62" s="69"/>
      <c r="C62" s="14"/>
      <c r="D62" s="53"/>
      <c r="E62" s="50"/>
      <c r="F62" s="15"/>
      <c r="G62" s="16"/>
      <c r="H62" s="53"/>
      <c r="I62" s="49"/>
    </row>
    <row r="63" spans="1:9" ht="20.5" customHeight="1">
      <c r="A63" s="101"/>
      <c r="B63" s="66"/>
      <c r="C63" s="11"/>
      <c r="D63" s="48"/>
      <c r="E63" s="54"/>
      <c r="F63" s="15"/>
      <c r="G63" s="13"/>
      <c r="H63" s="48"/>
      <c r="I63" s="48"/>
    </row>
    <row r="64" spans="1:9" ht="20.5" customHeight="1">
      <c r="A64" s="101"/>
      <c r="B64" s="69"/>
      <c r="C64" s="14"/>
      <c r="D64" s="53"/>
      <c r="E64" s="50"/>
      <c r="F64" s="15"/>
      <c r="G64" s="16"/>
      <c r="H64" s="53"/>
      <c r="I64" s="49"/>
    </row>
    <row r="65" spans="1:9" ht="20.5" customHeight="1">
      <c r="A65" s="101"/>
      <c r="B65" s="66"/>
      <c r="C65" s="11"/>
      <c r="D65" s="48"/>
      <c r="E65" s="54"/>
      <c r="F65" s="15"/>
      <c r="G65" s="13"/>
      <c r="H65" s="48"/>
      <c r="I65" s="48"/>
    </row>
    <row r="66" spans="1:9" ht="20.5" customHeight="1">
      <c r="A66" s="101"/>
      <c r="B66" s="69"/>
      <c r="C66" s="14"/>
      <c r="D66" s="53"/>
      <c r="E66" s="50"/>
      <c r="F66" s="15"/>
      <c r="G66" s="16"/>
      <c r="H66" s="53"/>
      <c r="I66" s="49"/>
    </row>
    <row r="67" spans="1:9" ht="20.5" customHeight="1">
      <c r="A67" s="101"/>
      <c r="B67" s="66"/>
      <c r="C67" s="11"/>
      <c r="D67" s="48"/>
      <c r="E67" s="54"/>
      <c r="F67" s="15"/>
      <c r="G67" s="13"/>
      <c r="H67" s="48"/>
      <c r="I67" s="48"/>
    </row>
    <row r="68" spans="1:9" ht="20.5" customHeight="1">
      <c r="A68" s="101"/>
      <c r="B68" s="69"/>
      <c r="C68" s="14"/>
      <c r="D68" s="53"/>
      <c r="E68" s="50"/>
      <c r="F68" s="15"/>
      <c r="G68" s="16"/>
      <c r="H68" s="53"/>
      <c r="I68" s="49"/>
    </row>
    <row r="69" spans="1:9" ht="20.75" customHeight="1">
      <c r="A69" s="108" t="s">
        <v>60</v>
      </c>
      <c r="B69" s="124"/>
      <c r="C69" s="31">
        <f>SUM(C20:C45,C50:C68)</f>
        <v>0</v>
      </c>
      <c r="D69" s="120"/>
      <c r="E69" s="118"/>
      <c r="F69" s="19"/>
      <c r="G69" s="36">
        <f>SUM(G19:G45,G49:G68)</f>
        <v>0</v>
      </c>
      <c r="H69" s="52"/>
      <c r="I69" s="120"/>
    </row>
    <row r="70" spans="1:9" ht="21" customHeight="1">
      <c r="A70" s="105" t="s">
        <v>62</v>
      </c>
      <c r="B70" s="123"/>
      <c r="C70" s="123"/>
      <c r="D70" s="123"/>
      <c r="E70" s="123"/>
      <c r="F70" s="123"/>
      <c r="G70" s="123"/>
      <c r="H70" s="123"/>
      <c r="I70" s="123"/>
    </row>
    <row r="71" spans="1:9" ht="20.75" customHeight="1">
      <c r="A71" s="88" t="s">
        <v>63</v>
      </c>
      <c r="B71" s="111"/>
      <c r="C71" s="28" t="s">
        <v>17</v>
      </c>
      <c r="D71" s="28" t="s">
        <v>19</v>
      </c>
      <c r="E71" s="88" t="s">
        <v>18</v>
      </c>
      <c r="F71" s="111"/>
      <c r="G71" s="111"/>
      <c r="H71" s="89"/>
      <c r="I71" s="89"/>
    </row>
    <row r="72" spans="1:9" ht="20.5" customHeight="1">
      <c r="A72" s="69" t="s">
        <v>22</v>
      </c>
      <c r="B72" s="71"/>
      <c r="C72" s="14">
        <f>C16</f>
        <v>0</v>
      </c>
      <c r="D72" s="14">
        <f>G16</f>
        <v>0</v>
      </c>
      <c r="E72" s="53"/>
      <c r="F72" s="49"/>
      <c r="G72" s="49"/>
      <c r="H72" s="49"/>
      <c r="I72" s="49"/>
    </row>
    <row r="73" spans="1:9" ht="20.5" customHeight="1">
      <c r="A73" s="66" t="s">
        <v>60</v>
      </c>
      <c r="B73" s="72"/>
      <c r="C73" s="11">
        <f>C69</f>
        <v>0</v>
      </c>
      <c r="D73" s="11">
        <f>G69</f>
        <v>0</v>
      </c>
      <c r="E73" s="48"/>
      <c r="F73" s="48"/>
      <c r="G73" s="48"/>
      <c r="H73" s="48"/>
      <c r="I73" s="48"/>
    </row>
    <row r="74" spans="1:9" ht="20.75" customHeight="1">
      <c r="A74" s="76" t="s">
        <v>65</v>
      </c>
      <c r="B74" s="77"/>
      <c r="C74" s="17">
        <f>C72-C73</f>
        <v>0</v>
      </c>
      <c r="D74" s="17">
        <f>D72-D73</f>
        <v>0</v>
      </c>
      <c r="E74" s="62"/>
      <c r="F74" s="63"/>
      <c r="G74" s="63"/>
      <c r="H74" s="63"/>
      <c r="I74" s="63"/>
    </row>
    <row r="75" spans="1:9" ht="21" customHeight="1">
      <c r="A75" s="78" t="s">
        <v>66</v>
      </c>
      <c r="B75" s="128"/>
      <c r="C75" s="128"/>
      <c r="D75" s="128"/>
      <c r="E75" s="128"/>
      <c r="F75" s="128"/>
      <c r="G75" s="128"/>
      <c r="H75" s="128"/>
      <c r="I75" s="128"/>
    </row>
    <row r="76" spans="1:9" ht="20.75" customHeight="1">
      <c r="A76" s="125" t="s">
        <v>67</v>
      </c>
      <c r="B76" s="125"/>
      <c r="C76" s="8">
        <v>40</v>
      </c>
      <c r="D76" s="125" t="s">
        <v>68</v>
      </c>
      <c r="E76" s="100"/>
      <c r="F76" s="100"/>
      <c r="G76" s="8">
        <v>10</v>
      </c>
      <c r="H76" s="23"/>
      <c r="I76" s="23"/>
    </row>
    <row r="77" spans="1:9" ht="20.5" customHeight="1">
      <c r="A77" s="75"/>
      <c r="B77" s="66"/>
      <c r="C77" s="11"/>
      <c r="D77" s="11"/>
      <c r="E77" s="48"/>
      <c r="F77" s="48"/>
      <c r="G77" s="48"/>
      <c r="H77" s="48"/>
      <c r="I77" s="48"/>
    </row>
    <row r="78" spans="1:9" ht="20.5" customHeight="1">
      <c r="A78" s="102" t="s">
        <v>69</v>
      </c>
      <c r="B78" s="69"/>
      <c r="C78" s="113"/>
      <c r="D78" s="113"/>
      <c r="E78" s="49"/>
      <c r="F78" s="49"/>
      <c r="G78" s="49"/>
      <c r="H78" s="49"/>
      <c r="I78" s="49"/>
    </row>
    <row r="79" spans="1:9" ht="20.5" customHeight="1">
      <c r="A79" s="66" t="s">
        <v>70</v>
      </c>
      <c r="B79" s="66"/>
      <c r="C79" s="34">
        <f>C73/C76</f>
        <v>0</v>
      </c>
      <c r="D79" s="11"/>
      <c r="E79" s="48"/>
      <c r="F79" s="48"/>
      <c r="G79" s="48"/>
      <c r="H79" s="48"/>
      <c r="I79" s="48"/>
    </row>
    <row r="80" spans="1:9" ht="20.5" customHeight="1">
      <c r="A80" s="102" t="s">
        <v>72</v>
      </c>
      <c r="B80" s="103"/>
      <c r="C80" s="104"/>
      <c r="D80" s="104"/>
      <c r="E80" s="53"/>
      <c r="F80" s="53"/>
      <c r="G80" s="53"/>
      <c r="H80" s="53"/>
      <c r="I80" s="53"/>
    </row>
    <row r="81" spans="1:9" ht="20.5" customHeight="1">
      <c r="A81" s="66" t="s">
        <v>73</v>
      </c>
      <c r="B81" s="66"/>
      <c r="C81" s="34">
        <f>C73/(C76+(0.5*G76))</f>
        <v>0</v>
      </c>
      <c r="D81" s="11"/>
      <c r="E81" s="48"/>
      <c r="F81" s="48"/>
      <c r="G81" s="48"/>
      <c r="H81" s="48"/>
      <c r="I81" s="48"/>
    </row>
    <row r="82" spans="1:9" ht="20.5" customHeight="1">
      <c r="A82" s="69" t="s">
        <v>75</v>
      </c>
      <c r="B82" s="69"/>
      <c r="C82" s="33">
        <f>C81/2</f>
        <v>0</v>
      </c>
      <c r="D82" s="14"/>
      <c r="E82" s="53"/>
      <c r="F82" s="49"/>
      <c r="G82" s="49"/>
      <c r="H82" s="49"/>
      <c r="I82" s="49"/>
    </row>
    <row r="83" spans="1:9" ht="20.5" customHeight="1">
      <c r="A83" s="46" t="s">
        <v>77</v>
      </c>
      <c r="B83" s="75"/>
      <c r="C83" s="87"/>
      <c r="D83" s="87"/>
      <c r="E83" s="48"/>
      <c r="F83" s="48"/>
      <c r="G83" s="48"/>
      <c r="H83" s="48"/>
      <c r="I83" s="48"/>
    </row>
    <row r="84" spans="1:9" ht="20.5" customHeight="1">
      <c r="A84" s="69" t="s">
        <v>78</v>
      </c>
      <c r="B84" s="103"/>
      <c r="C84" s="33">
        <f>C73/(C76+G76)</f>
        <v>0</v>
      </c>
      <c r="D84" s="14"/>
      <c r="E84" s="53"/>
      <c r="F84" s="49"/>
      <c r="G84" s="49"/>
      <c r="H84" s="49"/>
      <c r="I84" s="49"/>
    </row>
    <row r="85" spans="1:9" ht="20.75" customHeight="1">
      <c r="A85" s="66" t="s">
        <v>25</v>
      </c>
      <c r="B85" s="75"/>
      <c r="C85" s="11"/>
      <c r="D85" s="11"/>
      <c r="E85" s="58"/>
      <c r="F85" s="48"/>
      <c r="G85" s="48"/>
      <c r="H85" s="48"/>
      <c r="I85" s="48"/>
    </row>
  </sheetData>
  <mergeCells count="213">
    <mergeCell ref="C7:I7"/>
    <mergeCell ref="D57:E57"/>
    <mergeCell ref="C8:D8"/>
    <mergeCell ref="A55:B55"/>
    <mergeCell ref="H12:I12"/>
    <mergeCell ref="D58:E58"/>
    <mergeCell ref="C9:E9"/>
    <mergeCell ref="D55:E55"/>
    <mergeCell ref="G9:I9"/>
    <mergeCell ref="A20:B20"/>
    <mergeCell ref="A16:B16"/>
    <mergeCell ref="A15:B15"/>
    <mergeCell ref="D15:E15"/>
    <mergeCell ref="D16:E16"/>
    <mergeCell ref="E8:F8"/>
    <mergeCell ref="A14:B14"/>
    <mergeCell ref="A13:B13"/>
    <mergeCell ref="A12:B12"/>
    <mergeCell ref="D13:E13"/>
    <mergeCell ref="H16:I16"/>
    <mergeCell ref="D14:E14"/>
    <mergeCell ref="D12:E12"/>
    <mergeCell ref="H15:I15"/>
    <mergeCell ref="A18:B18"/>
    <mergeCell ref="A85:B85"/>
    <mergeCell ref="D54:E54"/>
    <mergeCell ref="G8:I8"/>
    <mergeCell ref="A84:B84"/>
    <mergeCell ref="D59:E59"/>
    <mergeCell ref="C10:E10"/>
    <mergeCell ref="A46:I46"/>
    <mergeCell ref="D60:E60"/>
    <mergeCell ref="D61:E61"/>
    <mergeCell ref="D62:E62"/>
    <mergeCell ref="A47:I47"/>
    <mergeCell ref="A48:B48"/>
    <mergeCell ref="D69:E69"/>
    <mergeCell ref="D67:E67"/>
    <mergeCell ref="D68:E68"/>
    <mergeCell ref="A49:B49"/>
    <mergeCell ref="D19:E19"/>
    <mergeCell ref="A57:B57"/>
    <mergeCell ref="H14:I14"/>
    <mergeCell ref="D18:E18"/>
    <mergeCell ref="A56:B56"/>
    <mergeCell ref="H13:I13"/>
    <mergeCell ref="A19:B19"/>
    <mergeCell ref="H60:I60"/>
    <mergeCell ref="A17:I17"/>
    <mergeCell ref="H58:I58"/>
    <mergeCell ref="A22:B22"/>
    <mergeCell ref="H63:I63"/>
    <mergeCell ref="H20:I20"/>
    <mergeCell ref="D25:E25"/>
    <mergeCell ref="A63:B63"/>
    <mergeCell ref="H21:I21"/>
    <mergeCell ref="D26:E26"/>
    <mergeCell ref="H18:I18"/>
    <mergeCell ref="H19:I19"/>
    <mergeCell ref="D56:E56"/>
    <mergeCell ref="H22:I22"/>
    <mergeCell ref="D27:E27"/>
    <mergeCell ref="H23:I23"/>
    <mergeCell ref="A58:B58"/>
    <mergeCell ref="D20:E20"/>
    <mergeCell ref="D28:E28"/>
    <mergeCell ref="A39:B39"/>
    <mergeCell ref="A38:B38"/>
    <mergeCell ref="A37:B37"/>
    <mergeCell ref="H37:I37"/>
    <mergeCell ref="H51:I51"/>
    <mergeCell ref="D22:E22"/>
    <mergeCell ref="H25:I25"/>
    <mergeCell ref="D30:E30"/>
    <mergeCell ref="D21:E21"/>
    <mergeCell ref="H24:I24"/>
    <mergeCell ref="D29:E29"/>
    <mergeCell ref="H61:I61"/>
    <mergeCell ref="A21:B21"/>
    <mergeCell ref="H62:I62"/>
    <mergeCell ref="H59:I59"/>
    <mergeCell ref="D23:E23"/>
    <mergeCell ref="H26:I26"/>
    <mergeCell ref="D31:E31"/>
    <mergeCell ref="H36:I36"/>
    <mergeCell ref="D33:E33"/>
    <mergeCell ref="A36:B36"/>
    <mergeCell ref="A35:B35"/>
    <mergeCell ref="A34:B34"/>
    <mergeCell ref="A33:B33"/>
    <mergeCell ref="H32:I32"/>
    <mergeCell ref="D37:E37"/>
    <mergeCell ref="A40:B40"/>
    <mergeCell ref="D24:E24"/>
    <mergeCell ref="H27:I27"/>
    <mergeCell ref="D32:E32"/>
    <mergeCell ref="A70:I70"/>
    <mergeCell ref="H35:I35"/>
    <mergeCell ref="E73:I73"/>
    <mergeCell ref="A59:B59"/>
    <mergeCell ref="A64:B64"/>
    <mergeCell ref="A73:B73"/>
    <mergeCell ref="H31:I31"/>
    <mergeCell ref="D36:E36"/>
    <mergeCell ref="A68:B68"/>
    <mergeCell ref="E71:I71"/>
    <mergeCell ref="H33:I33"/>
    <mergeCell ref="D38:E38"/>
    <mergeCell ref="A67:B67"/>
    <mergeCell ref="A72:B72"/>
    <mergeCell ref="H69:I69"/>
    <mergeCell ref="A69:B69"/>
    <mergeCell ref="E72:I72"/>
    <mergeCell ref="A52:B52"/>
    <mergeCell ref="A50:B50"/>
    <mergeCell ref="D49:E49"/>
    <mergeCell ref="H52:I52"/>
    <mergeCell ref="A28:B28"/>
    <mergeCell ref="A65:B65"/>
    <mergeCell ref="D42:E42"/>
    <mergeCell ref="H39:I39"/>
    <mergeCell ref="H28:I28"/>
    <mergeCell ref="A66:B66"/>
    <mergeCell ref="A60:B60"/>
    <mergeCell ref="H40:I40"/>
    <mergeCell ref="A29:B29"/>
    <mergeCell ref="A32:B32"/>
    <mergeCell ref="A31:B31"/>
    <mergeCell ref="H29:I29"/>
    <mergeCell ref="D34:E34"/>
    <mergeCell ref="H30:I30"/>
    <mergeCell ref="D35:E35"/>
    <mergeCell ref="A53:B53"/>
    <mergeCell ref="A54:B54"/>
    <mergeCell ref="A30:B30"/>
    <mergeCell ref="D66:E66"/>
    <mergeCell ref="H34:I34"/>
    <mergeCell ref="D39:E39"/>
    <mergeCell ref="H50:I50"/>
    <mergeCell ref="H49:I49"/>
    <mergeCell ref="A62:B62"/>
    <mergeCell ref="A74:B74"/>
    <mergeCell ref="E77:I77"/>
    <mergeCell ref="E74:I74"/>
    <mergeCell ref="A71:B71"/>
    <mergeCell ref="D43:E43"/>
    <mergeCell ref="D48:E48"/>
    <mergeCell ref="E79:I79"/>
    <mergeCell ref="H41:I41"/>
    <mergeCell ref="A61:B61"/>
    <mergeCell ref="A77:B77"/>
    <mergeCell ref="A76:B76"/>
    <mergeCell ref="A75:I75"/>
    <mergeCell ref="A44:B44"/>
    <mergeCell ref="A43:B43"/>
    <mergeCell ref="A42:B42"/>
    <mergeCell ref="A41:B41"/>
    <mergeCell ref="D45:E45"/>
    <mergeCell ref="H55:I55"/>
    <mergeCell ref="D52:E52"/>
    <mergeCell ref="H54:I54"/>
    <mergeCell ref="D51:E51"/>
    <mergeCell ref="H53:I53"/>
    <mergeCell ref="D50:E50"/>
    <mergeCell ref="A51:B51"/>
    <mergeCell ref="A10:B10"/>
    <mergeCell ref="A83:I83"/>
    <mergeCell ref="A45:B45"/>
    <mergeCell ref="A23:B23"/>
    <mergeCell ref="H64:I64"/>
    <mergeCell ref="A24:B24"/>
    <mergeCell ref="H65:I65"/>
    <mergeCell ref="H66:I66"/>
    <mergeCell ref="A25:B25"/>
    <mergeCell ref="D63:E63"/>
    <mergeCell ref="H67:I67"/>
    <mergeCell ref="A26:B26"/>
    <mergeCell ref="D64:E64"/>
    <mergeCell ref="H68:I68"/>
    <mergeCell ref="A27:B27"/>
    <mergeCell ref="D65:E65"/>
    <mergeCell ref="H57:I57"/>
    <mergeCell ref="H56:I56"/>
    <mergeCell ref="D53:E53"/>
    <mergeCell ref="A11:I11"/>
    <mergeCell ref="A80:I80"/>
    <mergeCell ref="A81:B81"/>
    <mergeCell ref="A82:B82"/>
    <mergeCell ref="D44:E44"/>
    <mergeCell ref="A8:B8"/>
    <mergeCell ref="H38:I38"/>
    <mergeCell ref="E84:I84"/>
    <mergeCell ref="D76:F76"/>
    <mergeCell ref="A6:I6"/>
    <mergeCell ref="E85:I85"/>
    <mergeCell ref="A1:I1"/>
    <mergeCell ref="H42:I42"/>
    <mergeCell ref="E82:I82"/>
    <mergeCell ref="H44:I44"/>
    <mergeCell ref="A3:I3"/>
    <mergeCell ref="D41:E41"/>
    <mergeCell ref="A79:B79"/>
    <mergeCell ref="A4:I5"/>
    <mergeCell ref="H45:I45"/>
    <mergeCell ref="E81:I81"/>
    <mergeCell ref="H43:I43"/>
    <mergeCell ref="A2:I2"/>
    <mergeCell ref="D40:E40"/>
    <mergeCell ref="A78:I78"/>
    <mergeCell ref="A7:B7"/>
    <mergeCell ref="H48:I48"/>
    <mergeCell ref="A9:B9"/>
    <mergeCell ref="G10:I10"/>
  </mergeCells>
  <conditionalFormatting sqref="C74:D74">
    <cfRule type="cellIs" dxfId="0" priority="1" stopIfTrue="1" operator="lessThan">
      <formula>0</formula>
    </cfRule>
  </conditionalFormatting>
  <pageMargins left="0.75" right="0.75" top="1" bottom="1" header="0.5" footer="0.5"/>
  <pageSetup scale="8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Readme</vt:lpstr>
      <vt:lpstr>SWR Rally Form - Explanation</vt:lpstr>
      <vt:lpstr>SWR Event _ Function Form</vt:lpstr>
      <vt:lpstr>SWR Clinic Form</vt:lpstr>
      <vt:lpstr>SWR Camp Form</vt:lpstr>
      <vt:lpstr>SWR Rally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dc:creator>
  <cp:lastModifiedBy>Jon</cp:lastModifiedBy>
  <cp:lastPrinted>2019-11-10T14:39:53Z</cp:lastPrinted>
  <dcterms:created xsi:type="dcterms:W3CDTF">2014-09-03T19:43:26Z</dcterms:created>
  <dcterms:modified xsi:type="dcterms:W3CDTF">2019-11-10T14:40:20Z</dcterms:modified>
</cp:coreProperties>
</file>